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600" windowHeight="11640" firstSheet="2" activeTab="2"/>
  </bookViews>
  <sheets>
    <sheet name="ΠΠΒ Α" sheetId="1" r:id="rId1"/>
    <sheet name="ΠΚΒ Α" sheetId="2" r:id="rId2"/>
    <sheet name="ΠΠΒ Β" sheetId="3" r:id="rId3"/>
    <sheet name="ΠΚΒ Β" sheetId="4" r:id="rId4"/>
    <sheet name="ΠΠΒ  Γ" sheetId="5" r:id="rId5"/>
    <sheet name="ΠΚΒ  Γ" sheetId="6" r:id="rId6"/>
    <sheet name="SCORE1" sheetId="7" state="hidden" r:id="rId7"/>
    <sheet name="SCORE2" sheetId="8" state="hidden" r:id="rId8"/>
    <sheet name="SCORE_ORIGINAL" sheetId="9" state="hidden" r:id="rId9"/>
    <sheet name="SCORE3" sheetId="10" state="hidden" r:id="rId10"/>
    <sheet name="SCORE4" sheetId="11" state="hidden" r:id="rId11"/>
    <sheet name="Α ΟΜΙΛΟΣ ΑΤΟΜΙΚΑ" sheetId="12" r:id="rId12"/>
    <sheet name="Β ΟΜΙΛΟΣ ΑΤΟΜΙΚΑ" sheetId="13" r:id="rId13"/>
    <sheet name="Γ ΟΜΙΛΟΣ ΑΤΟΜΙΚΑ" sheetId="14" r:id="rId14"/>
    <sheet name="Φύλλο1" sheetId="15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5" hidden="1">'ΠΚΒ  Γ'!$C$11:$Y$56</definedName>
    <definedName name="_xlnm._FilterDatabase" localSheetId="4" hidden="1">'ΠΠΒ  Γ'!$C$7:$Y$46</definedName>
    <definedName name="LOOKUP">'ΠΠΒ  Γ'!$H$8</definedName>
  </definedNames>
  <calcPr fullCalcOnLoad="1"/>
</workbook>
</file>

<file path=xl/sharedStrings.xml><?xml version="1.0" encoding="utf-8"?>
<sst xmlns="http://schemas.openxmlformats.org/spreadsheetml/2006/main" count="3766" uniqueCount="946">
  <si>
    <t>Σύλλογος</t>
  </si>
  <si>
    <t>ΒΑΘΜΟΙ</t>
  </si>
  <si>
    <t>60μ</t>
  </si>
  <si>
    <t>150μ</t>
  </si>
  <si>
    <t>1.000μ</t>
  </si>
  <si>
    <t>60m ΕΜΠ</t>
  </si>
  <si>
    <t>2.000 μ. ΒΑΔHN</t>
  </si>
  <si>
    <t>ΥΨΟΣ</t>
  </si>
  <si>
    <t>ΜΗΚΟΣ</t>
  </si>
  <si>
    <t>ΣΦΑΙΡΑ</t>
  </si>
  <si>
    <t>ΜΠΑΛΑΚΙ</t>
  </si>
  <si>
    <t xml:space="preserve"> </t>
  </si>
  <si>
    <t>A.A.H.X</t>
  </si>
  <si>
    <t>ΧΡ. ΧΕΙΡ.</t>
  </si>
  <si>
    <t>+</t>
  </si>
  <si>
    <t>7.8</t>
  </si>
  <si>
    <t>19.2</t>
  </si>
  <si>
    <t>3,00,14</t>
  </si>
  <si>
    <t>3,00,0</t>
  </si>
  <si>
    <t>9.6</t>
  </si>
  <si>
    <t>10,30,14</t>
  </si>
  <si>
    <t>10,30,0</t>
  </si>
  <si>
    <t>7.9</t>
  </si>
  <si>
    <t>19.3</t>
  </si>
  <si>
    <t>3,02,14</t>
  </si>
  <si>
    <t>3,02,0</t>
  </si>
  <si>
    <t>9.7</t>
  </si>
  <si>
    <t>10,34,14</t>
  </si>
  <si>
    <t>10,34,0</t>
  </si>
  <si>
    <t>8.0</t>
  </si>
  <si>
    <t>19.4</t>
  </si>
  <si>
    <t>3,04,14</t>
  </si>
  <si>
    <t>3,04,0</t>
  </si>
  <si>
    <t>9.8</t>
  </si>
  <si>
    <t>10,38,14</t>
  </si>
  <si>
    <t>10,38,0</t>
  </si>
  <si>
    <t>8.1</t>
  </si>
  <si>
    <t>19.6</t>
  </si>
  <si>
    <t>3,06,14</t>
  </si>
  <si>
    <t>3,06,0</t>
  </si>
  <si>
    <t>10.0</t>
  </si>
  <si>
    <t>10,43,14</t>
  </si>
  <si>
    <t>10,43,0</t>
  </si>
  <si>
    <t>8.2</t>
  </si>
  <si>
    <t>19.8</t>
  </si>
  <si>
    <t>3,08,14</t>
  </si>
  <si>
    <t>3,08,0</t>
  </si>
  <si>
    <t>10.2</t>
  </si>
  <si>
    <t>10,48,14</t>
  </si>
  <si>
    <t>10,48,0</t>
  </si>
  <si>
    <t>8.3</t>
  </si>
  <si>
    <t>20.0</t>
  </si>
  <si>
    <t>3,10,14</t>
  </si>
  <si>
    <t>3,10,0</t>
  </si>
  <si>
    <t>10.4</t>
  </si>
  <si>
    <t>10,54,14</t>
  </si>
  <si>
    <t>10,54,0</t>
  </si>
  <si>
    <t>8.4</t>
  </si>
  <si>
    <t>20.2</t>
  </si>
  <si>
    <t>3,13,14</t>
  </si>
  <si>
    <t>3,13,0</t>
  </si>
  <si>
    <t>10.6</t>
  </si>
  <si>
    <t>11,00,14</t>
  </si>
  <si>
    <t>11,00,0</t>
  </si>
  <si>
    <t>8.5</t>
  </si>
  <si>
    <t>20.5</t>
  </si>
  <si>
    <t>3,16,14</t>
  </si>
  <si>
    <t>3,16,0</t>
  </si>
  <si>
    <t>10.8</t>
  </si>
  <si>
    <t>11,07,14</t>
  </si>
  <si>
    <t>11,07,0</t>
  </si>
  <si>
    <t>8.6</t>
  </si>
  <si>
    <t>20.8</t>
  </si>
  <si>
    <t>3,19,14</t>
  </si>
  <si>
    <t>3,19,0</t>
  </si>
  <si>
    <t>11.0</t>
  </si>
  <si>
    <t>11,14,14</t>
  </si>
  <si>
    <t>11,14,0</t>
  </si>
  <si>
    <t>8.7</t>
  </si>
  <si>
    <t>21.1</t>
  </si>
  <si>
    <t>3,22,14</t>
  </si>
  <si>
    <t>3,22,0</t>
  </si>
  <si>
    <t>11.3</t>
  </si>
  <si>
    <t>11,22,14</t>
  </si>
  <si>
    <t>11,22,0</t>
  </si>
  <si>
    <t>8.8</t>
  </si>
  <si>
    <t>21.4</t>
  </si>
  <si>
    <t>3,25,14</t>
  </si>
  <si>
    <t>3,25,0</t>
  </si>
  <si>
    <t>11.6</t>
  </si>
  <si>
    <t>11,30,14</t>
  </si>
  <si>
    <t>11,30,0</t>
  </si>
  <si>
    <t>8.9</t>
  </si>
  <si>
    <t>21.8</t>
  </si>
  <si>
    <t>3,28,14</t>
  </si>
  <si>
    <t>3,28,0</t>
  </si>
  <si>
    <t>11.9</t>
  </si>
  <si>
    <t>11,40,14</t>
  </si>
  <si>
    <t>11,40,0</t>
  </si>
  <si>
    <t>9.1</t>
  </si>
  <si>
    <t>22.2</t>
  </si>
  <si>
    <t>3,31,14</t>
  </si>
  <si>
    <t>3,31,0</t>
  </si>
  <si>
    <t>12.3</t>
  </si>
  <si>
    <t>11,50,14</t>
  </si>
  <si>
    <t>11,50,0</t>
  </si>
  <si>
    <t>9.3</t>
  </si>
  <si>
    <t>22.6</t>
  </si>
  <si>
    <t>3,34,14</t>
  </si>
  <si>
    <t>3,34,0</t>
  </si>
  <si>
    <t>12.7</t>
  </si>
  <si>
    <t>12,05,14</t>
  </si>
  <si>
    <t>12,05,0</t>
  </si>
  <si>
    <t>9.5</t>
  </si>
  <si>
    <t>23.0</t>
  </si>
  <si>
    <t>3,37,14</t>
  </si>
  <si>
    <t>3,37,0</t>
  </si>
  <si>
    <t>13.1</t>
  </si>
  <si>
    <t>12,25,14</t>
  </si>
  <si>
    <t>12,25,0</t>
  </si>
  <si>
    <t>23.5</t>
  </si>
  <si>
    <t>3,41,14</t>
  </si>
  <si>
    <t>3,41,0</t>
  </si>
  <si>
    <t>13.6</t>
  </si>
  <si>
    <t>12,45,14</t>
  </si>
  <si>
    <t>12,45,0</t>
  </si>
  <si>
    <t>24.0</t>
  </si>
  <si>
    <t>3,45,14</t>
  </si>
  <si>
    <t>3,45,0</t>
  </si>
  <si>
    <t>14.0</t>
  </si>
  <si>
    <t>13,15,14</t>
  </si>
  <si>
    <t>13,15,0</t>
  </si>
  <si>
    <t>10.3</t>
  </si>
  <si>
    <t>24.5</t>
  </si>
  <si>
    <t>3,50,14</t>
  </si>
  <si>
    <t>3,50,0</t>
  </si>
  <si>
    <t>14.5</t>
  </si>
  <si>
    <t>13,50,14</t>
  </si>
  <si>
    <t>13,50,0</t>
  </si>
  <si>
    <t>25.0</t>
  </si>
  <si>
    <t>3,55,14</t>
  </si>
  <si>
    <t>3,55,0</t>
  </si>
  <si>
    <t>15.0</t>
  </si>
  <si>
    <t>14,30,14</t>
  </si>
  <si>
    <t>14,30,0</t>
  </si>
  <si>
    <t xml:space="preserve">ΒΑΘΜΟΛΟΓΙΑ ΠΟΛΥΑΘΛΩΝ </t>
  </si>
  <si>
    <t>ΠΑΓΚΟΡΑΣΙΔΩΝ Β΄</t>
  </si>
  <si>
    <t>21.0</t>
  </si>
  <si>
    <t>3,30,14</t>
  </si>
  <si>
    <t>3,30,0</t>
  </si>
  <si>
    <t>10.5</t>
  </si>
  <si>
    <t>11,10,14</t>
  </si>
  <si>
    <t>11,10,0</t>
  </si>
  <si>
    <t>3,32,14</t>
  </si>
  <si>
    <t>3,32,0</t>
  </si>
  <si>
    <t>11,16,14</t>
  </si>
  <si>
    <t>11,16,0</t>
  </si>
  <si>
    <t>21.2</t>
  </si>
  <si>
    <t>10.7</t>
  </si>
  <si>
    <t>3,36,14</t>
  </si>
  <si>
    <t>3,36,0</t>
  </si>
  <si>
    <t>10.9</t>
  </si>
  <si>
    <t>9.0</t>
  </si>
  <si>
    <t>21.6</t>
  </si>
  <si>
    <t>3,38,14</t>
  </si>
  <si>
    <t>3,38,0</t>
  </si>
  <si>
    <t>11.1</t>
  </si>
  <si>
    <t>11,38,14</t>
  </si>
  <si>
    <t>11,38,0</t>
  </si>
  <si>
    <t>3,40,14</t>
  </si>
  <si>
    <t>3,40,0</t>
  </si>
  <si>
    <t>11,48,14</t>
  </si>
  <si>
    <t>11,48,0</t>
  </si>
  <si>
    <t>9.2</t>
  </si>
  <si>
    <t>22.0</t>
  </si>
  <si>
    <t>3,43,14</t>
  </si>
  <si>
    <t>3,43,0</t>
  </si>
  <si>
    <t>11.5</t>
  </si>
  <si>
    <t>11,58,14</t>
  </si>
  <si>
    <t>11,58,0</t>
  </si>
  <si>
    <t>22.3</t>
  </si>
  <si>
    <t>3,46,14</t>
  </si>
  <si>
    <t>3,46,0</t>
  </si>
  <si>
    <t>11.7</t>
  </si>
  <si>
    <t>12,10,00</t>
  </si>
  <si>
    <t>12,10,0</t>
  </si>
  <si>
    <t>9.4</t>
  </si>
  <si>
    <t>3,49,14</t>
  </si>
  <si>
    <t>3,49,0</t>
  </si>
  <si>
    <t>12,20,14</t>
  </si>
  <si>
    <t>12,20,0</t>
  </si>
  <si>
    <t>22.9</t>
  </si>
  <si>
    <t>3,52,14</t>
  </si>
  <si>
    <t>3,52,0</t>
  </si>
  <si>
    <t>12.2</t>
  </si>
  <si>
    <t>12,30,14</t>
  </si>
  <si>
    <t>12,30,0</t>
  </si>
  <si>
    <t>23.2</t>
  </si>
  <si>
    <t>12.5</t>
  </si>
  <si>
    <t>23.6</t>
  </si>
  <si>
    <t>3,58,14</t>
  </si>
  <si>
    <t>3,58,0</t>
  </si>
  <si>
    <t>12.8</t>
  </si>
  <si>
    <t>13,00,14</t>
  </si>
  <si>
    <t>13,00,0</t>
  </si>
  <si>
    <t>9.9</t>
  </si>
  <si>
    <t>4,01,14</t>
  </si>
  <si>
    <t>4,01,0</t>
  </si>
  <si>
    <t>13.2</t>
  </si>
  <si>
    <t>13,20,14</t>
  </si>
  <si>
    <t>13,20,0</t>
  </si>
  <si>
    <t>10.1</t>
  </si>
  <si>
    <t>24.4</t>
  </si>
  <si>
    <t>4,04,14</t>
  </si>
  <si>
    <t>4,04,0</t>
  </si>
  <si>
    <t>13,40,14</t>
  </si>
  <si>
    <t>13,40,0</t>
  </si>
  <si>
    <t>24.8</t>
  </si>
  <si>
    <t>4,07,14</t>
  </si>
  <si>
    <t>4,07,0</t>
  </si>
  <si>
    <t>14,00,14</t>
  </si>
  <si>
    <t>14,00,0</t>
  </si>
  <si>
    <t>25.3</t>
  </si>
  <si>
    <t>4,11,14</t>
  </si>
  <si>
    <t>4,11,0</t>
  </si>
  <si>
    <t>25.8</t>
  </si>
  <si>
    <t>4,15,14</t>
  </si>
  <si>
    <t>4,15,0</t>
  </si>
  <si>
    <t>15,00,14</t>
  </si>
  <si>
    <t>15,00,0</t>
  </si>
  <si>
    <t>26.3</t>
  </si>
  <si>
    <t>4,20,14</t>
  </si>
  <si>
    <t>4,20,0</t>
  </si>
  <si>
    <t>15.5</t>
  </si>
  <si>
    <t>15,40,14</t>
  </si>
  <si>
    <t>15,40,0</t>
  </si>
  <si>
    <t>26.8</t>
  </si>
  <si>
    <t>4,25,14</t>
  </si>
  <si>
    <t>4,25,0</t>
  </si>
  <si>
    <t>16.0</t>
  </si>
  <si>
    <t>16,30,14</t>
  </si>
  <si>
    <t>16,30,0</t>
  </si>
  <si>
    <t>3,55,1</t>
  </si>
  <si>
    <t>14,30,1</t>
  </si>
  <si>
    <t>ΑΝΑΛΥΤΙΚΑ ΑΠΟΤΕΛΕΣΜΑΤΑ ΔΙΑΣΥΛΛΟΓΙΚΟΥ ΠΡΩΤΑΘΛΗΜΑΤΟΣ</t>
  </si>
  <si>
    <t>60μ.</t>
  </si>
  <si>
    <t>Επίδο-ση</t>
  </si>
  <si>
    <t>Βαθμοί</t>
  </si>
  <si>
    <t>150μ.</t>
  </si>
  <si>
    <t>1.000μ.</t>
  </si>
  <si>
    <t>2.000μ. Βάδην</t>
  </si>
  <si>
    <t>Άλμα σε Ύψος</t>
  </si>
  <si>
    <t>Άλμα σε Μήκος</t>
  </si>
  <si>
    <t>Σφαιροβολία</t>
  </si>
  <si>
    <t>Μπαλάκι</t>
  </si>
  <si>
    <t>Κατά-ταξη</t>
  </si>
  <si>
    <t>Επίδο-
ση</t>
  </si>
  <si>
    <t>60μ. με Εμπ.</t>
  </si>
  <si>
    <t>Σύνολο
Βαθμών</t>
  </si>
  <si>
    <t>2,00,0</t>
  </si>
  <si>
    <t>3,50,1</t>
  </si>
  <si>
    <t>3,45,1</t>
  </si>
  <si>
    <t>3,41,1</t>
  </si>
  <si>
    <t>3,37,1</t>
  </si>
  <si>
    <t>3,34,1</t>
  </si>
  <si>
    <t>3,31,1</t>
  </si>
  <si>
    <t>3,28,1</t>
  </si>
  <si>
    <t>3,25,1</t>
  </si>
  <si>
    <t>3,22,1</t>
  </si>
  <si>
    <t>3,19,1</t>
  </si>
  <si>
    <t>3,16,1</t>
  </si>
  <si>
    <t>3,10,1</t>
  </si>
  <si>
    <t>3,08,1</t>
  </si>
  <si>
    <t>3,06,1</t>
  </si>
  <si>
    <t>3,04,1</t>
  </si>
  <si>
    <t>3,02,1</t>
  </si>
  <si>
    <t>3,00,1</t>
  </si>
  <si>
    <t>10,01,0</t>
  </si>
  <si>
    <t>13,50,1</t>
  </si>
  <si>
    <t>13,15,1</t>
  </si>
  <si>
    <t>12,45,1</t>
  </si>
  <si>
    <t>12,25,1</t>
  </si>
  <si>
    <t>12,05,1</t>
  </si>
  <si>
    <t>11,50,1</t>
  </si>
  <si>
    <t>11,40,1</t>
  </si>
  <si>
    <t>11,30,1</t>
  </si>
  <si>
    <t>11,22,1</t>
  </si>
  <si>
    <t>11,14,1</t>
  </si>
  <si>
    <t>11,07,1</t>
  </si>
  <si>
    <t>11,00,1</t>
  </si>
  <si>
    <t>10,54,1</t>
  </si>
  <si>
    <t>10,48,1</t>
  </si>
  <si>
    <t>10,43,1</t>
  </si>
  <si>
    <t>10,38,1</t>
  </si>
  <si>
    <t>10,34,1</t>
  </si>
  <si>
    <t>10,30,1</t>
  </si>
  <si>
    <t>3,30,1</t>
  </si>
  <si>
    <t>3,32,1</t>
  </si>
  <si>
    <t>3,36,1</t>
  </si>
  <si>
    <t>3,38,1</t>
  </si>
  <si>
    <t>3,40,1</t>
  </si>
  <si>
    <t>3,43,1</t>
  </si>
  <si>
    <t>3,46,1</t>
  </si>
  <si>
    <t>3,49,1</t>
  </si>
  <si>
    <t>3,52,1</t>
  </si>
  <si>
    <t>3,58,1</t>
  </si>
  <si>
    <t>4,01,1</t>
  </si>
  <si>
    <t>4,04,1</t>
  </si>
  <si>
    <t>4,07,1</t>
  </si>
  <si>
    <t>4,11,1</t>
  </si>
  <si>
    <t>4,15,1</t>
  </si>
  <si>
    <t>4,20,1</t>
  </si>
  <si>
    <t>4,25,1</t>
  </si>
  <si>
    <t>11,10,1</t>
  </si>
  <si>
    <t>11,16,1</t>
  </si>
  <si>
    <t>11,38,1</t>
  </si>
  <si>
    <t>11,48,1</t>
  </si>
  <si>
    <t>11,58,1</t>
  </si>
  <si>
    <t>12,10,1</t>
  </si>
  <si>
    <t>12,20,1</t>
  </si>
  <si>
    <t>12,30,1</t>
  </si>
  <si>
    <t>13,00,1</t>
  </si>
  <si>
    <t>13,20,1</t>
  </si>
  <si>
    <t>13,40,1</t>
  </si>
  <si>
    <t>14,00,1</t>
  </si>
  <si>
    <t>15,00,1</t>
  </si>
  <si>
    <t>15,40,1</t>
  </si>
  <si>
    <t>16,30,1</t>
  </si>
  <si>
    <t>3,13,1</t>
  </si>
  <si>
    <t>ΠΟΛΥΑΘΛΟΥ ΠΑΓΚΟΡΑΣΙΔΩΝ  Β΄</t>
  </si>
  <si>
    <t>Ε.Α.Σ.  Σ.Ε.Γ.Α.Σ. ΑΝΑΤΟΛΙΚΗΣ  ΑΤΤΙΚΗΣ</t>
  </si>
  <si>
    <t>Επίδοση</t>
  </si>
  <si>
    <t>ΠΟΛΥΑΘΛΟΥ ΠΑΜΠΑΙΔΩΝ  Β΄</t>
  </si>
  <si>
    <t xml:space="preserve">              ΑΝΑΛΥΤΙΚΑ ΑΠΟΤΕΛΕΣΜΑΤΑ ΔΙΑΣΥΛΛΟΓΙΚΟΥ ΠΡΩΤΑΘΛΗΜΑΤΟΣ</t>
  </si>
  <si>
    <t xml:space="preserve">             ΑΝΑΛΥΤΙΚΑ ΑΠΟΤΕΛΕΣΜΑΤΑ ΔΙΑΣΥΛΛΟΓΙΚΟΥ ΠΡΩΤΑΘΛΗΜΑΤΟΣ</t>
  </si>
  <si>
    <t xml:space="preserve">       ΣΦΑΙΡΑ</t>
  </si>
  <si>
    <t>2,59,90</t>
  </si>
  <si>
    <t>3,00,00</t>
  </si>
  <si>
    <t>3,06,00</t>
  </si>
  <si>
    <t>3,12,00</t>
  </si>
  <si>
    <t>3,18,00</t>
  </si>
  <si>
    <t>3,24,00</t>
  </si>
  <si>
    <t>3,30,00</t>
  </si>
  <si>
    <t>3,36,00</t>
  </si>
  <si>
    <t>3,42,00</t>
  </si>
  <si>
    <t>3,48,00</t>
  </si>
  <si>
    <t>3,54,00</t>
  </si>
  <si>
    <t>4,00,00</t>
  </si>
  <si>
    <t>4,06,00</t>
  </si>
  <si>
    <t>4,12,00</t>
  </si>
  <si>
    <t>4,18,00</t>
  </si>
  <si>
    <t>4,24,00</t>
  </si>
  <si>
    <t>4,30,00</t>
  </si>
  <si>
    <t>4,36,00</t>
  </si>
  <si>
    <t>4,42,00</t>
  </si>
  <si>
    <t>4,48,00</t>
  </si>
  <si>
    <t>3,29,90</t>
  </si>
  <si>
    <t>4,54,00</t>
  </si>
  <si>
    <t>5,00,00</t>
  </si>
  <si>
    <t>5,06,00</t>
  </si>
  <si>
    <t>5,12,00</t>
  </si>
  <si>
    <t>5,18,00</t>
  </si>
  <si>
    <t>ΑΡΙΘΜ ΜΗΤΡΩΟΥ</t>
  </si>
  <si>
    <t>ΣΥΛΛΟΓΟΣ</t>
  </si>
  <si>
    <t>ΕΠΩΝΥΜΟ - ONOMA</t>
  </si>
  <si>
    <t>EΠΩΝΥΜΟ - ONOMA</t>
  </si>
  <si>
    <t>Ε.Α.Σ.  Σ.Ε.Γ.Α.Σ.  ΘΕΣΣΑΛΟΝΙΚΗΣ</t>
  </si>
  <si>
    <t xml:space="preserve">ΕΤΟΣ </t>
  </si>
  <si>
    <t xml:space="preserve">Γ'  ΟΜΙΛΟΣ  </t>
  </si>
  <si>
    <t>ΣΑΒΒΑΤΟ 08  ΑΠΡΙΛΙΟΥ 2017</t>
  </si>
  <si>
    <t>ΓΑΣ ΑΜΠΕΛ/ΠΩΝ-ΜΕΝ.</t>
  </si>
  <si>
    <t>ΓΣ ΕΥΟΣΜΟΥ</t>
  </si>
  <si>
    <t xml:space="preserve">ΑΣ ΟΛΥΜΠΙΑΚΗ ΔΟΜΗ </t>
  </si>
  <si>
    <t>ΓΑΣ ΚΟΥΦΑΛΙΩΝ</t>
  </si>
  <si>
    <t>ΟΜΙΛΟΣ ΠΡΩΤΑΘ/ΤΩΝ</t>
  </si>
  <si>
    <t>ΑΟ ΑΡΙΩΝΑΣ ΚΟΥΦ.</t>
  </si>
  <si>
    <t>ΑΠΣ ΠΥΓΜΗ ΕΥΟΣΜΟΥ</t>
  </si>
  <si>
    <t>ΑΣ ΘΗΣΕΑΣ</t>
  </si>
  <si>
    <t>ΓΣ ΛΑΓΚΑΔΑΣ</t>
  </si>
  <si>
    <t>ΑΣΣ ΗΡΑΚΛΗΣ</t>
  </si>
  <si>
    <t>ΖΑΧΑΡΟΠΟΥΛΟΣ AΡΙΣΤΕΙΔΗΣ</t>
  </si>
  <si>
    <t>ΜΟΥΡΑΤΙΔΗΣ ΣΤΑΥΡΟΣ</t>
  </si>
  <si>
    <t>ΚΕΚΙΔΑΚΗΣ ΗΛΙΑΣ</t>
  </si>
  <si>
    <t>ΑΝΑΣΤΑΣΙΑΔΗΣ ΗΛΙΑΣ</t>
  </si>
  <si>
    <t>ΠΕΡΟΥΣΤΙΑΝΗΣ ΓΕΩΡΓΙΟΣ</t>
  </si>
  <si>
    <t>ΠΑΠΑΝΑΣΤΑΣΙΟΥ ΓΕΩΡΓΙΟΣ</t>
  </si>
  <si>
    <t>ΡΟΥΣΟΠΟΥΛΟΣ ΝΙΚΟΛΑΟΣ</t>
  </si>
  <si>
    <t>ΜΟΥΡΑΤΙΔΗΣ ΙΩΑΝΝΗΣ</t>
  </si>
  <si>
    <t>ΑΔΑΜΙΔΗΣ ΔΗΜΗΤΡΙΟΣ</t>
  </si>
  <si>
    <t>ΣΑΜΑΡΑΣ ΓΕΩΡΓΙΟΣ</t>
  </si>
  <si>
    <t>ΧΛΑΜΠΕΑΣ ΠΑΝΑΓΙΩΤΗΣ</t>
  </si>
  <si>
    <t>ΠΑΠΑΝΑΚΛΗΣ ΕΥΘΥΜΙΟΣ</t>
  </si>
  <si>
    <t>ΚΕΣΚΙΝΗΣ ΓΕΩΡΓΙΟΣ</t>
  </si>
  <si>
    <t>ΖΑΡΟΓΟΥΛΙΔΗΣ ΑΓΓΕΛΟΣ</t>
  </si>
  <si>
    <t>ΣΚΟΡΔΑΚΗΣ ΓΕΩΡΓΙΟΣ</t>
  </si>
  <si>
    <t>ΠΟΥΛΗΣ ΕΜΜΑΝΟΥΗΛ</t>
  </si>
  <si>
    <t>ΧΗΤΑΣ ΧΡΗΣΤΟΣ</t>
  </si>
  <si>
    <t>ΖΑΧΑΡΗΣ ΠΑΣΧΑΛΗΣ</t>
  </si>
  <si>
    <t>ΜΑΝΩΛΗΣ ΑΓΓΕΛΟΣ</t>
  </si>
  <si>
    <t>ΜΙΧΑΗΛΙΔΗΣ ΧΑΡΑΛΑΜΠΟΣ</t>
  </si>
  <si>
    <t>ΓΕΩΡΓΙΟΥ ΓΕΩΡΓΙΟΣ</t>
  </si>
  <si>
    <t>ΑΜΟΙΡΙΔΗΣ ΡΑΦΑΗΛ</t>
  </si>
  <si>
    <t>ΦΑΡΗΣ ΙΩΑΝΝΗΣ</t>
  </si>
  <si>
    <t>ΖΛΑΤΑΝΟΣ ΙΩΑΝΝΗΣ</t>
  </si>
  <si>
    <t>ΣΕΚΛΕΙΖΙΩΤΗΣ ΕΥΑΓΓΕΛΟΣ</t>
  </si>
  <si>
    <t>ΚΑΛΟΣ ΚΩΝ/ΝΟΣ</t>
  </si>
  <si>
    <t>ΚΟΥΚΟΥΤΗΣ ΓΕΩΡΓΙΟΣ</t>
  </si>
  <si>
    <t>ΚΟΥΡΤΕΣΗΣ ΙΩΑΝΝΗΣ</t>
  </si>
  <si>
    <t>ΜΠΟΥΡΚΟΥΤΖΗΣ ΑΓΓΕΛΟΣ</t>
  </si>
  <si>
    <t>ΔΑΛΚΙΤΣΗΣ ΧΡΗΣΤΟΣ</t>
  </si>
  <si>
    <t>ΤΟΥΡΛΟΥΜΗΣ ΙΩΑΝΝΗΣ</t>
  </si>
  <si>
    <t>ΚΑΤΙΝΙΟΣ ΣΤΑΜΑΤΗΣ</t>
  </si>
  <si>
    <t>ΤΖΩΤΖΗΣ ΠΑΝΑΓΙΩΤΗΣ</t>
  </si>
  <si>
    <t>ΖΟΥΜΠΟΥΛΑΚΗΣ ΝΙΚΟΛΑΟΣ</t>
  </si>
  <si>
    <t>ΔΗΜΗΤΡΙΑΔΗΣ ΧΡΗΣΤΟΣ- ΦΙΛΙΠΠΟΣ</t>
  </si>
  <si>
    <t>ΔΕΛΗΣ ΑΝΤΩΝΗΣ</t>
  </si>
  <si>
    <t>ΓΚΕΡΤΣΗΣ ΚΩΝ/ΝΟΣ</t>
  </si>
  <si>
    <t>ΧΑΤΖΗΙΩΑΝΝΟΥ ΠΑΙΣΙΟΣ</t>
  </si>
  <si>
    <t>ΒΕΝΟΥΖΙΟΥ ΙΣΑΑΚ</t>
  </si>
  <si>
    <t>ΝΕΟΧΩΡΛΗΣ ΘΕΟΦΑΝΗΣ</t>
  </si>
  <si>
    <t>ΤΣΙΝΑΡΙΔΗΣ ΓΕΩΡΓΙΟΣ</t>
  </si>
  <si>
    <t>3,22,57</t>
  </si>
  <si>
    <t>ΑΓΙΑΝΗΣ ΚΩΝ/ΝΟΣ</t>
  </si>
  <si>
    <t>"ΒΕΡΓΙΝΑ"</t>
  </si>
  <si>
    <t>3,40,16</t>
  </si>
  <si>
    <t>ΗΛΙΑΔΗΣ ΡΑΦΑΗΛ</t>
  </si>
  <si>
    <t>3,34,30</t>
  </si>
  <si>
    <t>ΦΥΛΑΤΟΣ ΧΡΗΣΤΟΣ</t>
  </si>
  <si>
    <t>3,48,60</t>
  </si>
  <si>
    <t>ΛΕΚΚΑΚΟΣ ΓΕΩΡΓΙΟΣ</t>
  </si>
  <si>
    <t>3,40,54</t>
  </si>
  <si>
    <t>ΠΟΪΑΣ ΒΑΣΙΛΕΙΟΣ</t>
  </si>
  <si>
    <t>ΑΣΠΡΙΔΗΣ ΝΙΚΟΛΑΟΣ</t>
  </si>
  <si>
    <t>ΑΣ ΚΡΑΤΑΙΟΣ</t>
  </si>
  <si>
    <t>3,45,80</t>
  </si>
  <si>
    <t>ΣΩΜΑΡΑΚΗΣ-ΜΠΟΣΔΑΣ ΔΗΜΗΤΡΙΟΣ</t>
  </si>
  <si>
    <t>ΠΑΟ ΝΕΑΠΟΛΗΣ</t>
  </si>
  <si>
    <t>3,38,83</t>
  </si>
  <si>
    <t>ΜΠΑΝΑΚΗΣ ΔΗΜΗΤΡΙΟΣ</t>
  </si>
  <si>
    <t>3,59,30</t>
  </si>
  <si>
    <t>ΤΣΟΥΛΟΥΦΑΣ ΕΥΑΓΓΕΛΟΣ</t>
  </si>
  <si>
    <t>4,37,20</t>
  </si>
  <si>
    <t>ΘΕΟΔΩΡΑΚΟΠΟΥΛΟΥ ΜΑΡΙΑ</t>
  </si>
  <si>
    <t>ΓΙΟΡΕΛΗ ΣΟΦΙΑ</t>
  </si>
  <si>
    <t>Α.Σ. ΘΗΣΕΑΣ</t>
  </si>
  <si>
    <t>ΑΝΑΣΤΑΣΙΑΔΟΥ ΜΑΡΙΑ</t>
  </si>
  <si>
    <t>ΓΚΟΓΚΟΥ ΠΑΝΑΓΙΩΤΑ</t>
  </si>
  <si>
    <t>ΠΑΠΑΣΑΒΒΑ ΑΝΤΙΓΟΝΗ</t>
  </si>
  <si>
    <t>ΓΕΩΡΓΙΟΥ ΣΤΥΛΙΑΝΗ</t>
  </si>
  <si>
    <t>ΓΚΙΒΙΖΙΝΗ ΑΛΚΗΣΤΙΣ</t>
  </si>
  <si>
    <t>ΑΖΑ ΠΕΛΑΓΙΑ</t>
  </si>
  <si>
    <t>4,45,26</t>
  </si>
  <si>
    <t>ΓΚΟΡΙΔΟΥ ΑΥΓΗ</t>
  </si>
  <si>
    <t>3,45,17</t>
  </si>
  <si>
    <t>ΠΗΤΤΑ ΕΙΡΗΝΗ</t>
  </si>
  <si>
    <t>3,43,50</t>
  </si>
  <si>
    <t>ΜΠΟΧΩΡΙΔΟΥ ΕΛΕΝΗ</t>
  </si>
  <si>
    <t>4,01,32</t>
  </si>
  <si>
    <t>ΤΡΙΦΤΙΔΗ ΑΝΘΗ</t>
  </si>
  <si>
    <t>4,25,20</t>
  </si>
  <si>
    <t>ΣΤΟΙΚΟΥ ΞΕΝΗ</t>
  </si>
  <si>
    <t>ΣΑΠΚ ΝΕΑΠΟΛΗΣ</t>
  </si>
  <si>
    <t>3,43,70</t>
  </si>
  <si>
    <t>ΧΑΤΖΟΠΟΥΛΟΥ ΧΡΙΣΤΙΝΑ</t>
  </si>
  <si>
    <t>4,20,02</t>
  </si>
  <si>
    <t>ΜΥΛΩΝΑ ΧΡΥΣΗ</t>
  </si>
  <si>
    <t>4,05,30</t>
  </si>
  <si>
    <t>ΜΑΥΡΟΓΕΩΡΓΙΑΔΗ ΚΩΝ/ΝΑ</t>
  </si>
  <si>
    <t>3,46,69</t>
  </si>
  <si>
    <t>ΛΑΦΤΣΟΓΛΟΥ ΣΟΦΙΑ</t>
  </si>
  <si>
    <t>3,39,90</t>
  </si>
  <si>
    <t>ΛΑΖΑΡΙΔΟΥ ΓΕΩΡΓΙΑ</t>
  </si>
  <si>
    <t>4,04,79</t>
  </si>
  <si>
    <t>ΚΛΕΑΝΘΟΥΣ ΙΩΑΝΝΑ</t>
  </si>
  <si>
    <t>3,59,97</t>
  </si>
  <si>
    <t>ΠΑΝΑΓΙΩΤΙΔΟΥ ΜΑΡΙΑΝΘΗ</t>
  </si>
  <si>
    <t>3,56,90</t>
  </si>
  <si>
    <t>ΓΙΑΠΙΤΖΟΓΛΟΥ ΑΛΙΚΗ-ΧΡΙΣΤΙΝΑ</t>
  </si>
  <si>
    <t>4,32,90</t>
  </si>
  <si>
    <t>ΒΑΓΙΑ ΔΟΜΝΙΚΗ</t>
  </si>
  <si>
    <t>4,01,62</t>
  </si>
  <si>
    <t>ΑΒΡΑΜΟΓΛΟΥ ΑΙΚΑΤΕΡΙΝΗ</t>
  </si>
  <si>
    <t>3,50,40</t>
  </si>
  <si>
    <t>ΓΑΚΟΥ ΑΙΚΑΤΕΡΙΝΗ</t>
  </si>
  <si>
    <t>4,19,90</t>
  </si>
  <si>
    <t>ΜΕΛΑ ΚΛΕΟΠΑΤΡΑ</t>
  </si>
  <si>
    <t>4,13,82</t>
  </si>
  <si>
    <t>ΔΕΔΕ ΠΑΝΑΓΙΩΤΗ</t>
  </si>
  <si>
    <t>4,10,46</t>
  </si>
  <si>
    <t>ΕΥΓΕΝΙΑΔΟΥ ΕΛΕΝΗ</t>
  </si>
  <si>
    <t>4,18,40</t>
  </si>
  <si>
    <t xml:space="preserve">ΤΣΑΠΑΡΙΔΟΥ ΝΙΚΟΛΕΤΑ </t>
  </si>
  <si>
    <t>4,14,52</t>
  </si>
  <si>
    <t>ΜΠΑΚΑ ΕΥΔΟΞΙΑ</t>
  </si>
  <si>
    <t>4,54,24</t>
  </si>
  <si>
    <t>ΣΦΕΤΣΚΟΥΔΗ ΑΝΝΑ</t>
  </si>
  <si>
    <t>4,37,57</t>
  </si>
  <si>
    <t>ΦΥΤΡΑΚΗ ΝΕΦΕΛΗ</t>
  </si>
  <si>
    <t>4,46,45</t>
  </si>
  <si>
    <t>ΓΑΒΡΙΗΛΙΔΟΥ ΕΛΙΣΑΒΕΤ</t>
  </si>
  <si>
    <t>4,08,47</t>
  </si>
  <si>
    <t>ΧΟΥΜΠΑΕΒ  ΑΛΕΞΑΝΔΡΑ</t>
  </si>
  <si>
    <t>4,29,40</t>
  </si>
  <si>
    <t>ΚΟΥΡΤΑ ΒΑΣΙΛΕΙΑ</t>
  </si>
  <si>
    <t>4,40,19</t>
  </si>
  <si>
    <t>ΔΟΧΤΣΗ ΕΛΕΝΗ</t>
  </si>
  <si>
    <t>4,03,34</t>
  </si>
  <si>
    <t>ΜΑΥΡΙΔΟΠΟΥΛΟΥ ΑΙΚΑΤΕΡΙΝΗ</t>
  </si>
  <si>
    <t>4,22,82</t>
  </si>
  <si>
    <t>ΤΣΟΥΜΑ ΑΝΑΣΤΑΣΙΑ</t>
  </si>
  <si>
    <t>4,05,06</t>
  </si>
  <si>
    <t>ΚΑΤΟΓΛΟΥ ΕΙΡΗΝΗ</t>
  </si>
  <si>
    <t>4,24,82</t>
  </si>
  <si>
    <t>ΜΠΑΚΑ ΟΛΓΑ</t>
  </si>
  <si>
    <t>5,05,91</t>
  </si>
  <si>
    <t>ΟΥΖΟΥΝΙΔΟΥ ΑΦΡΟΔΙΤΗ</t>
  </si>
  <si>
    <t>4,13,40</t>
  </si>
  <si>
    <t>ΑΛΕΞΙΑΔΟΥ ΜΑΡΙΑ</t>
  </si>
  <si>
    <t>4,37,23</t>
  </si>
  <si>
    <t>ΒΑΡΛΑΜΗ ΙΦΙΓΕΝΕΙΑ</t>
  </si>
  <si>
    <t>4,23,70</t>
  </si>
  <si>
    <t>ΘΕΟΦΑΝΟΥΣ ΜΑΡΙΑ</t>
  </si>
  <si>
    <t>4,28,72</t>
  </si>
  <si>
    <t>ΒΥΖΑΝΤΗ ΘΑΛΕΙΑ</t>
  </si>
  <si>
    <t>4,26,11</t>
  </si>
  <si>
    <t>ΖΕΓΛΗ ΠΗΝΕΛΟΠΗ</t>
  </si>
  <si>
    <t>4,28,68</t>
  </si>
  <si>
    <t>ΛΥΤΟΥΔΗ ΑΝΝΑ</t>
  </si>
  <si>
    <t>5,23,28</t>
  </si>
  <si>
    <t>ΤΣΙΑΓΓΡΙΔΟΥ ΕΛΕΝΗ-ΞΕΝΗ</t>
  </si>
  <si>
    <t>4,32,53</t>
  </si>
  <si>
    <t>ΜΑΥΡΟΚΟΡΙΔΟΥ ΔΗΜΗΤΡΑ</t>
  </si>
  <si>
    <t>4,29,64</t>
  </si>
  <si>
    <t>ΓΚΕΚΤΣΙΑΝ ΕΙΡΗΝΗ</t>
  </si>
  <si>
    <t>4,42,31</t>
  </si>
  <si>
    <t>ΚΩΣΤΟΠΟΥΛΟΥ ΔΗΜΗΤΡΑ</t>
  </si>
  <si>
    <t>5,26,64</t>
  </si>
  <si>
    <t>ΜΑΥΡΟΜΑΤΗ ΕΛΙΣΑΒΕΤ-ΜΑΡΙΑ</t>
  </si>
  <si>
    <t>4,50,75</t>
  </si>
  <si>
    <t>ΜΗΝΤΖΙΑΡΙΔΟΥ ΑΝΑΣΤΑΣΙΑ</t>
  </si>
  <si>
    <t>5,23,72</t>
  </si>
  <si>
    <t>ΣΩΤΗΡΙΑΔΟΥ ΑΝΤΩΝΙΑ</t>
  </si>
  <si>
    <t>4,58,98</t>
  </si>
  <si>
    <t>ΝΙΚΟΛΑΙΔΟΥ ΜΑΡΙΑ</t>
  </si>
  <si>
    <t>4,52,13</t>
  </si>
  <si>
    <t>ΓΡΗΓΟΡΟΓΛΟΥ ΔΕΣΠΟΙΝΑ-ΔΑΝΑΗ</t>
  </si>
  <si>
    <t>4,58,11</t>
  </si>
  <si>
    <t>ΙΩΑΚΕΙΜΙΔΟΥ ΒΑΣΙΛΙΚΗ</t>
  </si>
  <si>
    <t>4,55,26</t>
  </si>
  <si>
    <t>ΒΑΣΙΛΕΙΟΥ ΙΩΑΝΝΑ</t>
  </si>
  <si>
    <t>ΜΗΝΤΣΙΔΟΥ ΠΕΤΡΟΥΛΑ</t>
  </si>
  <si>
    <t>5,20,85</t>
  </si>
  <si>
    <t>ΚΟΛΛΑΡΟΥ ΑΝΑΣΤΑΣΙΑ</t>
  </si>
  <si>
    <t>ΗΛΚΟΥ ΙΩΑΝΝΑ</t>
  </si>
  <si>
    <t>3,49,59</t>
  </si>
  <si>
    <t>ΓΙΑΝΝΑΚΙΔΟΥ ΜΑΡΙΑ</t>
  </si>
  <si>
    <t>ΜΟΥΤΑΦΤΣΗ ΕΥΑΓΓΕΛΙΑ-ΧΡΙΣΤΙΝΑ</t>
  </si>
  <si>
    <t>ΤΣΙΤΗΡΙΔΟΥ ΧΡΥΣΗ</t>
  </si>
  <si>
    <t>ΔΟΥΛΚΕΡΙΔΟΥ ΔΕΣΠΟΙΝΑ</t>
  </si>
  <si>
    <t>3,58,12</t>
  </si>
  <si>
    <t xml:space="preserve">Β'  ΟΜΙΛΟΣ  </t>
  </si>
  <si>
    <t>ΣΑΒΒΑΤΟ 01  ΑΠΡΙΛΙΟΥ 2017</t>
  </si>
  <si>
    <t xml:space="preserve">ΑΙΟΛΟΣ ΜΑΚΕΔΟΝΙΑΣ </t>
  </si>
  <si>
    <t>3,20,0</t>
  </si>
  <si>
    <t>ΑΣ  ΠΑΝΟΡΑΜΑ</t>
  </si>
  <si>
    <t>3,41,9</t>
  </si>
  <si>
    <t>3,36,6</t>
  </si>
  <si>
    <t>ΑΟ ΟΞΥΘΕΜΙΣ ΧΑΛΚ.</t>
  </si>
  <si>
    <t>3,32,2</t>
  </si>
  <si>
    <t xml:space="preserve">ΑΦ ΘΕΡΜΗΣ "ΑΔΩΝΙΣ" </t>
  </si>
  <si>
    <t>3,49,8</t>
  </si>
  <si>
    <t>4,11,4</t>
  </si>
  <si>
    <t xml:space="preserve">ΑΣ ΑΡΝΗ </t>
  </si>
  <si>
    <t xml:space="preserve">ΤΟΥΠΛΙΚΙΩΤΗΣ ΙΩΑΝΝΗΣ </t>
  </si>
  <si>
    <t>4,16,1</t>
  </si>
  <si>
    <t>4,11,9</t>
  </si>
  <si>
    <t xml:space="preserve">Α'  ΟΜΙΛΟΣ  </t>
  </si>
  <si>
    <t>ΠΑΠΑΓΕΩΡΓΙΟΥ ΓΕΩΡΓΙΟΣ</t>
  </si>
  <si>
    <t>Α.Σ. ΡΗΓΑΣ</t>
  </si>
  <si>
    <t>ΣΑΛΩΝΗΣ ΒΑΣΙΛΗΣ</t>
  </si>
  <si>
    <t>ΜΕΤΑΓΡΑΦΗ</t>
  </si>
  <si>
    <t>ΠΕΤΑΛΑΣ ΑΘΑΝΑΣΙΟΣ</t>
  </si>
  <si>
    <t>ΓΙΟΥΜΟΥΚΗΣ  ΓΕΩΡΓΙΟΣ</t>
  </si>
  <si>
    <t>ΝΕΟΧΩΡΙΤΗΣ ΑΣΤΕΡΗΣ</t>
  </si>
  <si>
    <t>ΑΣ ΑΡΗΣ</t>
  </si>
  <si>
    <t>ΠΑΣΧΟΣ  ΑΠΟΣΤΟΛΟΣ</t>
  </si>
  <si>
    <t>ΣΠΥΡΟΥ  ΠΑΝΤΕΛΕΥΜΩΝ</t>
  </si>
  <si>
    <t>ΧΑΤΖΗΑΡΧΟΝΤΙΔΗΣ ΔΗΜΗΤΡΗΣ</t>
  </si>
  <si>
    <t>ΒΟΥΖΙΟΣ ΓΕΩΡΓΙΟΣ</t>
  </si>
  <si>
    <t>ΓΡΗΓΟΡΙΑΔΗΣ ΕΥΑΓΓΕΛΟΣ</t>
  </si>
  <si>
    <t>ΠΑΡΑΣΧΟΣ ΠΑΝΤΕΛΕΥΜΩΝ</t>
  </si>
  <si>
    <t>ΓΣ ΗΡΑΚΛΗΣ</t>
  </si>
  <si>
    <t>ΞΑΝΘΟΠΟΥΛΟΣ  ΣΤΕΦΑΝΟΣ</t>
  </si>
  <si>
    <t>ΠΕΚΙΑΡΙΔΗΣ ΑΛΕΞΑΝΔΡΟΣ</t>
  </si>
  <si>
    <t>ΜΠΟΥΝΤΟΥΡΟΓΛΟΥ ΠΑΝΑΓΙΩΤΗΣ</t>
  </si>
  <si>
    <t>ΠΛΑΤΣΚΟΣ ΜΑΡΙΟΣ</t>
  </si>
  <si>
    <t>ΚΥΡΙΑΚΙΔΗΣ ΚΩΝ/ΝΟΣ</t>
  </si>
  <si>
    <t>ΣΑΒΒΙΔΗΣ  ΒΑΣΙΛΗΣ</t>
  </si>
  <si>
    <t>ΒΑΣΙΛΕΙΑΔΗΣ  ΜΗΝΑΣ</t>
  </si>
  <si>
    <t xml:space="preserve">ΜΑΡΝΕΡΗΣ ΙΩΑΝΝΗΣ </t>
  </si>
  <si>
    <t>ΣΤΑΥΡΟΠΟΥΛΟΣ ΑΡΙΣΤΕΙΔΗΣ</t>
  </si>
  <si>
    <t>ΜΕΤΑΞΙΩΤΗΣ  ΚΩΝ/ΝΟΣ</t>
  </si>
  <si>
    <t>ΜΑΣ ΑΕΤΟΣ</t>
  </si>
  <si>
    <t>ΚΩΤΣΙΑΣ  ΑΠΟΣΤΟΛΟΣ</t>
  </si>
  <si>
    <t>ΝΑΪΣΙΔΗΣ ΔΗΜΟΣΘΕΝΗΣ</t>
  </si>
  <si>
    <t>ΜΕΑΣ ΤΡΙΤΩΝ</t>
  </si>
  <si>
    <t>ΤΣΙΤΣΙΛΙΑΝΟΣ  ΔΗΜΗΤΡΗΣ</t>
  </si>
  <si>
    <t>ΚΟΜΑΡΗΣ  ΑΝΑΣΤΑΣΙΟΣ</t>
  </si>
  <si>
    <t>ΣΤΕΦΑΝΙΔΗΣ  ΑΘΑΝΑΣΙΟΣ</t>
  </si>
  <si>
    <t>ΠΑΟΚ</t>
  </si>
  <si>
    <t>ΣΜΗΛΙΟΣ  ΝΙΚΟΛΑΟΣ</t>
  </si>
  <si>
    <t>ΚΑΡΑΜΑΛΙΓΚΑΣ ΕΥΑΓΓΕΛΟΣ</t>
  </si>
  <si>
    <t>ΜΚΡΤΣΙΑΝ ΓΕΩΡΓΙΟΣ</t>
  </si>
  <si>
    <t>ΝΤΙΝΑΣ  ΚΩΝ/ΝΟΣ</t>
  </si>
  <si>
    <t>ΙΑΤΡΟΥ ΔΗΜΗΤΡΙΟΣ</t>
  </si>
  <si>
    <t>ΠΑΠΑΝΙΚΟΛΑΟΥ ΧΡΗΣΤΟΣ</t>
  </si>
  <si>
    <t>ΚΗΠΟΥΡΙΔΗΣ ΑΘΑΝΑΣΙΟΣ</t>
  </si>
  <si>
    <t>ΓΑΛΑΝΑΚΗΣ ΑΛΕΞΑΝΔΡΟΣ</t>
  </si>
  <si>
    <t>ΦΟΥΡΙΚΟΣ ΣΑΡΑΦΙΑΝΟΣ-ΘΕΟΦ</t>
  </si>
  <si>
    <t>ΚΑΡΑΠΙΠΕΡΙΔΗΣ ΓΕΩΡΓΙΟΣ</t>
  </si>
  <si>
    <t>ΓΙΑΝΝΑΚΑΡΟΣ ΙΩΑΝΝΗΣ - ΣΤΑΥΡΟΣ</t>
  </si>
  <si>
    <t>ΦΡΟΥΖΑΚΗΣ ΠΕΤΡΟΣ</t>
  </si>
  <si>
    <t xml:space="preserve">Ο ΕΦΟΡΟΣ ΠΟΛΥΑΘΛΩΝ </t>
  </si>
  <si>
    <t>ΦΡΕΙΔΕΡΙΚΟΣ Θ. ΚΩΜΣΤΑΝΤΙΝΟΣ</t>
  </si>
  <si>
    <t>ΑΣ ΚΕΝΤΑΥΡΟΣ ΧΑΛΚ</t>
  </si>
  <si>
    <t xml:space="preserve">ΜΠΕΛΤΣΙΟΥ ΘΩΜΑΗ </t>
  </si>
  <si>
    <t>3,41,6</t>
  </si>
  <si>
    <t>3,35,9</t>
  </si>
  <si>
    <t>3,48,3</t>
  </si>
  <si>
    <t>4,04,2</t>
  </si>
  <si>
    <t>ΑΣ ΑΡΝΗ</t>
  </si>
  <si>
    <t>4,30,4</t>
  </si>
  <si>
    <t>3,54,7</t>
  </si>
  <si>
    <t>4,10,8</t>
  </si>
  <si>
    <t>4,26,8</t>
  </si>
  <si>
    <t>3,55,4</t>
  </si>
  <si>
    <t xml:space="preserve">ΛΑΤΙΦΛΛΑΡΗ ΧΡΥΣΑΝΘΗ </t>
  </si>
  <si>
    <t xml:space="preserve">ΑΣ ΚΕΝΤΑΥΡΟΣ ΧΑΛΚ </t>
  </si>
  <si>
    <t>4,44,4</t>
  </si>
  <si>
    <t>3,56,3</t>
  </si>
  <si>
    <t>4,23,1</t>
  </si>
  <si>
    <t>4,31,9</t>
  </si>
  <si>
    <t>4,07,2</t>
  </si>
  <si>
    <t>4,12,2</t>
  </si>
  <si>
    <t>4,38,2</t>
  </si>
  <si>
    <t>4,39,8</t>
  </si>
  <si>
    <t>4,22,5</t>
  </si>
  <si>
    <t>4,16,9</t>
  </si>
  <si>
    <t>4,50,0</t>
  </si>
  <si>
    <t>4,47,8</t>
  </si>
  <si>
    <t>4,48,3</t>
  </si>
  <si>
    <t>4,31,0</t>
  </si>
  <si>
    <t>4,26,3</t>
  </si>
  <si>
    <t>4,30,0</t>
  </si>
  <si>
    <t>4,34,5</t>
  </si>
  <si>
    <t>5,12,9</t>
  </si>
  <si>
    <t>5,16,7</t>
  </si>
  <si>
    <t>5,45,0</t>
  </si>
  <si>
    <t xml:space="preserve">ΠΕΛΤΕΚΗ ΑΦΡΟΔΗΤΗ </t>
  </si>
  <si>
    <t>ΧΟΝΔΡΟΜΑΤΙΔΟΥ ΑΝΑΣΤΑΣΙΑ</t>
  </si>
  <si>
    <t>ΚΩΝΣΤΑΝΤΙΝΙΔΟΥ ΕΛΕΝΗ</t>
  </si>
  <si>
    <t>ΚΑΡΑΔΗΜΟΥ  ΒΑΪΑ</t>
  </si>
  <si>
    <t>ΣΤΥΛΙΑΝΙΔΗ ΑΙΚΑΤΕΡΙΝΗ</t>
  </si>
  <si>
    <t>ΠΑΡΘΕΝΙΩΤΗ ΑΙΚΑΤΕΡΙΝΗ</t>
  </si>
  <si>
    <t>ΒΛΑΧΟΥ ΣΤΡΤΟΝΙΚΗ</t>
  </si>
  <si>
    <t>ΒΛΑΧΟΔΗΜΟΥ ΙΕΡΟΥΣΛΗΜ</t>
  </si>
  <si>
    <t>ΒΑΣΙΛΕΙΑΔΟΥ  ΚΥΡΙΑΚΗ</t>
  </si>
  <si>
    <t>ΡΑΠΤΗ  ΕΛΕΝΗ</t>
  </si>
  <si>
    <t>ΕΛΕΥΘΕΡΙΑΔΗ ΑΛΕΞΑΝΔΡΑ</t>
  </si>
  <si>
    <t>ΛΑΓΟΓΙΑΝΝΗ ΒΑΣΙΛΙΚΗ-ΝΙΚΗ</t>
  </si>
  <si>
    <t>ΣΥΜΕΩΝΙΔΟΥ ΑΜΑΛΙΑ</t>
  </si>
  <si>
    <t>ΚΙΟΣΚΕΡΙΔΟΥ ΜΑΡΙΑ</t>
  </si>
  <si>
    <t>ΑΛΕΞΕΕΒΑ ΜΑΡΙΑ</t>
  </si>
  <si>
    <t>ΠΑΝΤΣΙΟΠΟΥΛΟΥ ΒΑΣΙΛΙΚΗ</t>
  </si>
  <si>
    <t>ΚΑΡΠΟΥΖΑ ΑΝΝΑ</t>
  </si>
  <si>
    <t>ΚΑΤΣΟΥΛΗ ΖΩΗ</t>
  </si>
  <si>
    <t>ΠΑΠΑΝΙΔΗ ΑΝΝΑ</t>
  </si>
  <si>
    <t>ΠΑΝΑΓΙΩΤΟΓΛΟΥ ΣΤΑΥΡΟΥΛΑ</t>
  </si>
  <si>
    <t>ΔΙΑΜΑΝΤΗ ΧΡΥΣΑ</t>
  </si>
  <si>
    <t>ΚΟΚΚΙΝΟΥ ΦΙΛΙΠΠΙΑ</t>
  </si>
  <si>
    <t>ΛΑΖΑΡΙΔΟΥ ΘΕΟΔΩΡΑ</t>
  </si>
  <si>
    <t>ΚΟΥΣΟΥΛΑΚΗ ΙΩΑΝΝΑ</t>
  </si>
  <si>
    <t>ΠΑΠΑΔΟΠΟΥΛΟΥ ΕΥΓΕΝΙΑ</t>
  </si>
  <si>
    <t>ΝΙΚΟΛΑΝΤΩΝΑΚΗ ΑΜΑΡΥΛΛΙΣ</t>
  </si>
  <si>
    <t>ΓΑΒΡΙΗΛΙΔΟΥ ΜΑΡΙΑ</t>
  </si>
  <si>
    <t>ΑΛΜΠΑΝΗ ΕΥΑΓΓΕΛΙΑ</t>
  </si>
  <si>
    <t>ΚΟΣΚΙΝΑ ΣΟΦΙΑ</t>
  </si>
  <si>
    <t>ΝΙΝΟΥ ΑΝΑΣΤΑΣΙΑ</t>
  </si>
  <si>
    <t>ΜΟΣΙΑΛΟΥ ΣΤΥΛΙΑΝΗ</t>
  </si>
  <si>
    <t>ΤΣΙΟΛΑΚΗ ΕΙΡΗΝΗ</t>
  </si>
  <si>
    <t>ΑΛΕΞΙΟΥ ΚΑΛΛΙΟΠΗ</t>
  </si>
  <si>
    <t>ΚΟΤΡΟΥΣΗ ΠΑΝΑΓΙΩΤΑ</t>
  </si>
  <si>
    <t>ΤΖΕΒΕΛΕΚΟΠΟΥΛΟΥ ΑΝΝΑ</t>
  </si>
  <si>
    <t>ΜΑΧΑΙΡΑ ΑΙΚΑΤΕΡΙΝΗ</t>
  </si>
  <si>
    <t>ΠΕΤΑΛΙ  ΕΡΙΟΝΑ</t>
  </si>
  <si>
    <t>ΤΡΙΑΝΤΑΦΥΛΛΙΔΗ ΑΝΘΟΥΛΑ</t>
  </si>
  <si>
    <t>ΣΕΦΕΡΙΔΟΥ ΚΥΡΙΑΚΗ</t>
  </si>
  <si>
    <t>ΧΑΤΖΗΚΩΣΤΑ ΘΕΟΔΩΡΑ</t>
  </si>
  <si>
    <t>ΜΠΑΚΡΑΤΣΑ ΑΡΙΑΔΝΗ-ΡΑΦΑΗΛΙΑ</t>
  </si>
  <si>
    <t>ΒΟΓΙΑΤΖΗ ΑΙΚΑΤΕΡΙΝΗ</t>
  </si>
  <si>
    <t>ΚΑΜΠΟΥΡΗ ΑΝΔΡΙΑΝΑ</t>
  </si>
  <si>
    <t>ΧΡΙΣΤΟΔΟΥΛΙΔΟΥ ΡΑΦΑΗΛΙΑ</t>
  </si>
  <si>
    <t>ΜΟΥΓΙΟ ΕΣΤΕΡ</t>
  </si>
  <si>
    <t>ΜΠΑΛΤΖΗ  ΚΥΡΙΑΚΗ</t>
  </si>
  <si>
    <t>ΠΟΥΜΠΟΥΛΙΔΟΥ  ΕΛΕΝΗ</t>
  </si>
  <si>
    <t>ΔΟΞΑΚΗ  ΜΑΡΙΑ</t>
  </si>
  <si>
    <t>ΑΓΓΕΛΑΚΑΚΗ  ΕΛΕΝΗ - ΜΑΡΙΑ</t>
  </si>
  <si>
    <t>ΠΑΝΤΟΥ  ΕΛΠΙΔΑ</t>
  </si>
  <si>
    <t>ΛΙΑΓΚΑ  ΠΑΡΑΣΚΕΥΗ</t>
  </si>
  <si>
    <t>ΜΠΡΕΓΓΑΣΗ ΧΡΙΣΤΙΑΝΑ</t>
  </si>
  <si>
    <t>ΒΥΖΑΝΤΙΟΥ ΜΑΡΙΑ</t>
  </si>
  <si>
    <t>ΚΟΥΚΗ  ΠΑΝΑΓΙΩΤΑ- ΝΙΟΒΗ</t>
  </si>
  <si>
    <t>ΧΑΡΑΛΑΜΠΙΔΟΥ ΑΝΑΣΤΑΣΙΑ</t>
  </si>
  <si>
    <t>ΧΑΛΑΤΣΟΓΙΑΝΝΗ ΓΕΩΡΓΙΑ</t>
  </si>
  <si>
    <t>ΚΑΛΑΪΤΖΙΔΟΥ ΣΤΥΛΙΑΝΗ</t>
  </si>
  <si>
    <t>ΤΕΡΕΚΙΔΟΥ ΚΟΡΙΝΑ</t>
  </si>
  <si>
    <t>ΚΑΡΑΒΑΣΙΛΗ ΟΛΥΜΠΙΑ</t>
  </si>
  <si>
    <t>ΣΑΜΑΡΑ ΙΩΑΝΝΑ</t>
  </si>
  <si>
    <t>ΓΕΩΡΓΑΚΑ ΣΟΥΛΤΑΝΑ</t>
  </si>
  <si>
    <t>ΤΣΑΓΚΑΛΙΔΗΣ  ΤΡΥΦΩΝ</t>
  </si>
  <si>
    <t>ΚΑΛΟΥΔΗΣ ΧΡΗΣΤΟΣ</t>
  </si>
  <si>
    <t>ΚΑΛΟΓΕΡΑΚΗΣ ΣΕΡΑΦΗΜ</t>
  </si>
  <si>
    <t>ΣΕΜΑΛΤΙΑΝΟΣ ΣΤΑΥΡΟΣ</t>
  </si>
  <si>
    <t>ΔΟΞΑΚΗΣ  ΣΑΒΒΑΣ</t>
  </si>
  <si>
    <t>ΣΜΥΡΝΗΣ ΒΑΣΙΛΕΙΟΣ</t>
  </si>
  <si>
    <t>ΛΑΖΑΡΙΔΗΣ ΣΤΑΥΡΟΣ</t>
  </si>
  <si>
    <t>ΣΙΔΗΡΟΠΟΥΛΟΣ ΑΝΑΣΤΑΣΙΟΣ</t>
  </si>
  <si>
    <t>ΚΑΤΣΩΝΗΣ  ΓΡΗΓΟΡΗΣ</t>
  </si>
  <si>
    <t>ΔΑΦΤΣΙΟΣ  ΚΟΣΜΑΣ</t>
  </si>
  <si>
    <t>ΣΤΟΥΡΑΪΤΗΣ ΚΩΝ/ΝΟΣ</t>
  </si>
  <si>
    <t>ΜΑΛΑΝΔΡΗΣ ΠΑΝΑΓΙΩΤΗΣ</t>
  </si>
  <si>
    <t>ΚΟΥΚΛΟΖΙΔΗΣ ΧΑΡΑΛΑΜΠΟΣ</t>
  </si>
  <si>
    <t>ΑΛΜΠΑΝΗΣ ΠΟΛΥΧΡΟΝΗΣ</t>
  </si>
  <si>
    <t>ΚΑΡΑΠΑΣ ΣΠΥΡΙΔΩΝ</t>
  </si>
  <si>
    <t>ΒΟΥΛΓΑΡΗΣ ΒΑΣΙΛΕΙΟΣ</t>
  </si>
  <si>
    <t>ΠΑΠΑΔΟΠΟΥΛΟΣ ΚΩΝ/ΝΟΣ</t>
  </si>
  <si>
    <t>ΣΠΑΝΟΥΔΗΣ ΝΙΚΟΛΑΟΣ</t>
  </si>
  <si>
    <t>ΑΔΑΜΙΔΗΣ ΓΕΩΡΓΙΟΣ</t>
  </si>
  <si>
    <t>ΠΟΥΛΙΔΗΣ ΣΑΒΒΑΣ</t>
  </si>
  <si>
    <t>ΤΑΜΠΟΥΡΛΟΣ ΝΙΚΟΛΑΟΣ</t>
  </si>
  <si>
    <t>ΝΤΙΝΙΔΗΣ ΚΩΝ/ΝΟΣ</t>
  </si>
  <si>
    <t>ΜΑΝΑΒΗΣ  ΑΡΙΣΤΟΤΕΛΗΣ</t>
  </si>
  <si>
    <t>ΠΙΤΣΙΟΡΛΑΣ ΑΣΤΕΡΙΟΣ</t>
  </si>
  <si>
    <t>ΤΖΙΟΤΖΙΟΣ ΣΤΥΛΙΑΝΟΣ</t>
  </si>
  <si>
    <t>ΠΑΠΑΟΙΚΟΝΟΜΟΥ ΙΩΑΝΝΗΣ</t>
  </si>
  <si>
    <t>ΛΙΝΙΚΟΣ ΚΩΝΣΤΑΝΤΙΝ</t>
  </si>
  <si>
    <t>ΜΑΛΑΝΔΡΗΣ ΑΓΓΕΛΟΣ</t>
  </si>
  <si>
    <t>ΜΠΑΛΤΖΑΚΗΣ ΠΕΡΙΚΛΗΣ</t>
  </si>
  <si>
    <t>ΓΟΥΛΑΣ  ΓΕΩΡΓΙΟΣ</t>
  </si>
  <si>
    <t>ΠΑΠΑΒΑΣΙΛΕΙΟΥ ΠΑΝΑΓΙΩΤΗΣ</t>
  </si>
  <si>
    <t xml:space="preserve">ΚΟΥΡΤΙΔΗΣ ΣΤΕΦΑΝΟΣ </t>
  </si>
  <si>
    <t>ΒΟΥΚΑΣ    ΓΕΩΡΓΙΟ</t>
  </si>
  <si>
    <t>ΤΟΓΑΝΙΔΗΣ  ΓΕΩΡΓΙΟΣ</t>
  </si>
  <si>
    <t>ΧΑΤΖΗΣΠΥΡΟΥ  ΧΡΙΣΤΙΝΑ</t>
  </si>
  <si>
    <t>ΜΠΑΡΟΥΤΟΥΔΗ  ΑΣΤΕΡΙΑ</t>
  </si>
  <si>
    <t>ΒΛΙΣΙΔΟΥ  ΜΑΡΙΑ - ΑΓΑΠΗ</t>
  </si>
  <si>
    <t>ΒΟΓΙΑΡΙΔΟΥ ΞΑΝΘΙΠΠΗ</t>
  </si>
  <si>
    <t>ΚΑΠΟΥΚΡΑΝΙΔΟΥ ΜΑΡΙΑ</t>
  </si>
  <si>
    <t>ΖΑΝΝΗ  ΕΥΑ</t>
  </si>
  <si>
    <t>ΘΕΟΧΑΡΙΔΟΥ ΜΑΡΙΑ-ΣΟΦΙΑ</t>
  </si>
  <si>
    <t>ΚΑΛΙΜΟΓΙΑΝΝΗ ΒΑΣΙΛΙΚΗ</t>
  </si>
  <si>
    <t>ΝΑΖΙΡΟΠΟΥΛΟΥ ΕΛΕΥΘΕΡΙΑ</t>
  </si>
  <si>
    <t>ΜΠΑΦΑ ΘΕΟΔΩΡΑ</t>
  </si>
  <si>
    <t>ΦΡΑΓΚΟΠΟΥΛΟΥ ΒΑΣΙΛΙΚΗ</t>
  </si>
  <si>
    <t xml:space="preserve">ΚΑΡΑΠΙΠΕΡΙΔΟΥ ΕΛΕΝΗ </t>
  </si>
  <si>
    <t>ΑΣ ΠΑΟΚ</t>
  </si>
  <si>
    <t xml:space="preserve">ΜΠΑΧΑΡΙΔΟΥ ΣΤΕΦΑΝΙΑ </t>
  </si>
  <si>
    <t>ΜΙΣΚΙΑ ΜΕΛΑΝΙ</t>
  </si>
  <si>
    <t>ΣΙΚΛΗ ΧΡΥΣΟΥΛΑ</t>
  </si>
  <si>
    <t>ΔΑΔΙΟΥ ΑΙΚΑΤΕΡΙΝΗ</t>
  </si>
  <si>
    <t>ΚΟΤΤΗ ΡΟΔΑΝΘΗ</t>
  </si>
  <si>
    <t>ΜΟΥΡΙΚΑ ΒΕΝΕΤΙΑ</t>
  </si>
  <si>
    <t>ΜΑΣΤΟΡΙΔΟΥ ΑΓΓΕΛΙΚΗ</t>
  </si>
  <si>
    <t xml:space="preserve">ΤΣΟΛΑΚΙΔΟΥ ΕΒΑΓΓΕΛΙΑ </t>
  </si>
  <si>
    <t>ΑΣ ΡΗΓΑΣ</t>
  </si>
  <si>
    <t xml:space="preserve">ΠΟΛΙΤΗ ΠΑΡΑΣΚΕΥΗ </t>
  </si>
  <si>
    <t>4,00,9</t>
  </si>
  <si>
    <t>ΚΑΡΥΟΦΥΛΛΗ ΕΛΕΝΗ</t>
  </si>
  <si>
    <t>ΠΟΛΥΧΡΟΝΙΑΔΟΥ ΜΑΡΙΑ</t>
  </si>
  <si>
    <t>ΦΑΣΟΥΛΑ ΚΟΡΙΝΑ</t>
  </si>
  <si>
    <t>ΣΟΥΣΚΑ ΧΡΙΣΤΙΝΑ</t>
  </si>
  <si>
    <t>ΓΕΩΡΓΙΑΔΟΥ ΜΑΡΙΑ</t>
  </si>
  <si>
    <t>ΠΑΣΤΙΑΔΟΥ ΑΡΤΕΜΙΣ</t>
  </si>
  <si>
    <t xml:space="preserve">ΣΙΑΓΛΗ ΣΟΦΙΑ </t>
  </si>
  <si>
    <t>ΧΑΜΑΝΤ ΜΥΡΙΑΜ</t>
  </si>
  <si>
    <t>ΑΛΤΙΛΙΚΗ ΔΕΣΠΟΙΝΑ</t>
  </si>
  <si>
    <t xml:space="preserve">ΛΥΤΡΙΔΟΥ ΣΟΦΙΑ </t>
  </si>
  <si>
    <t>ΚΟΙΚΟΠΟΥΛΟΥ ΑΛΙΚΗ</t>
  </si>
  <si>
    <t>ΜΙΣΑΗΛΙΔΟΥ ΑΝΔΡΟΝΙΚΗ-ΑΡΤ.</t>
  </si>
  <si>
    <t>ΤΑΣΙΟΥ ΕΛΕΝΗ</t>
  </si>
  <si>
    <t xml:space="preserve">ΠΑΝΤΑΚΙΔΟΥ ΜΑΡΙΑ </t>
  </si>
  <si>
    <t xml:space="preserve">ΜΑΥΡΟΥ ΜΑΡΙΑ </t>
  </si>
  <si>
    <t>ΤΑΣΛΗ ΑΝΑΣΤΑΣΙΑ</t>
  </si>
  <si>
    <t>ΠΑΛΜΟΣ ΑΣ</t>
  </si>
  <si>
    <t>ΠΟΡΤΟΚΑΛΟΓΛΟΥ ΜΑΡΙΑ</t>
  </si>
  <si>
    <t>ΠΑΠΑΝΤΩΝΗ ΦΩΤΕΙΝΕΙ</t>
  </si>
  <si>
    <t>ΧΑΤΖΗΓΙΑΝΝΑΚΗ ΣΤΑΥΡΟΥΛΑ</t>
  </si>
  <si>
    <t>ΜΑΝΩΛΟΥΔΑ ΝΕΦΕΛΗ</t>
  </si>
  <si>
    <t xml:space="preserve">ΚΩΝΣΤΑΝΤΙΝΙΔΟΥ ΠΑΡΑΣΚΕΥΗ </t>
  </si>
  <si>
    <t>ΚΑΛΑΪΤΖΟΓΛΟΥ ΜΑΡΙΑ-ΣΩΤΗΡΙΑ</t>
  </si>
  <si>
    <t>ΓΡΗΓΟΡΙΑΔΟΥ ΙΩΑΝΝΑ</t>
  </si>
  <si>
    <t>ΠΕΡΚΑΤΗ ΔΗΜΗΤΡΑ</t>
  </si>
  <si>
    <t>ΤΑΤΤΗ ΚΩΝ/ΝΑ</t>
  </si>
  <si>
    <t>ΚΟΦΑ ΧΡΙΣΙΝΑ</t>
  </si>
  <si>
    <t>ΤΖΙΜΑ ΕΛΕΝΗ-ΜΑΡΙΑ</t>
  </si>
  <si>
    <t>ΣΑΓΟΥ ΓΕΩΡΓΙΑ</t>
  </si>
  <si>
    <t>ΣΙΜΟΓΛΟΥ ΙΩΑΝΝΑ</t>
  </si>
  <si>
    <t xml:space="preserve">ΠΟΛΙΤΗ ΓΕΩΡΓΙΑ </t>
  </si>
  <si>
    <t>ΔΟΥΝΑΒΗ ΜΥΡΤΩ</t>
  </si>
  <si>
    <t>4,23,0</t>
  </si>
  <si>
    <t xml:space="preserve">ΣΑΜΟΘΡΑΚΙΤΗ ΕΛΕΝΗ </t>
  </si>
  <si>
    <t>ΧΑΤΖΗΓΙΑΝΝΑΚΗ ΦΑΝΗ</t>
  </si>
  <si>
    <t>ΑΝΤΩΝΙΑΔΟΥ ΣΟΦΙΑ</t>
  </si>
  <si>
    <t>ΦΕΡΕΝΤΙΝΟΥ ΓΕΩΡΓΙΑ</t>
  </si>
  <si>
    <t>ΠΕΤΣΗ ΑΦΡΟΔΙΤΗ</t>
  </si>
  <si>
    <t>ΜΠΑΤΣΙΟΥΔΗ ΑΙΚΑΤΕΡΙΝΗ</t>
  </si>
  <si>
    <t>4,37,9</t>
  </si>
  <si>
    <t xml:space="preserve">ΚΕΣΕΟΓΛΟΥ ΕΥΜΟΡΦΙΑ </t>
  </si>
  <si>
    <t>ΑΔΑΜΟΥ ΑΝΑΣΤΑΣΙΑ</t>
  </si>
  <si>
    <t>ΜΠΑΙΡΑΜΗ ΧΡΙΣΤΙΝΑ</t>
  </si>
  <si>
    <t>ΤΕΡΨΙΑΔΟΥ ΜΥΡΤΩ</t>
  </si>
  <si>
    <t xml:space="preserve">ΚΑΦΕΤΖΗ ΣΟΦΙΑ </t>
  </si>
  <si>
    <t>ΠΑΚ ΟΛΥΜΠΙΑΔΑ ΘΕΣΣ</t>
  </si>
  <si>
    <t>ΛΑΒΙΔΑ ΑΘΗΝΑ</t>
  </si>
  <si>
    <t>ΚΕΤΣΕΤΖΗ ΜΑΡΙΑ</t>
  </si>
  <si>
    <t>4,43,00</t>
  </si>
  <si>
    <t>ΒΕΝΕΤΗ ΕΙΡΗΝΗ</t>
  </si>
  <si>
    <t>ΜΠΑΡΗ ΑΛΕΞΑΝΔΡΑ</t>
  </si>
  <si>
    <t>5,46,4</t>
  </si>
  <si>
    <t>ΠΑΠΑΡΓΥΡΙΟΥ ΜΑΡΙΑ</t>
  </si>
  <si>
    <t>ΒΡΑΧΑΤΗ ΜΑΓΔΑΛΗΝΗ</t>
  </si>
  <si>
    <t>ΠΑΣΣΑ ΕΥΧΑΡΙΣ</t>
  </si>
  <si>
    <t xml:space="preserve">ΖΩΝΤΗΡΗ ΑΓΑΠΗ </t>
  </si>
  <si>
    <t>8,03,9</t>
  </si>
  <si>
    <t>ΚΑΠΟΥΛΑ ΒΑΣΙΛΕΙΑ</t>
  </si>
  <si>
    <t>ΠΑΠΑΔΟΠΟΥΛΟΥ ΝΑΤΑΛΙΑ</t>
  </si>
  <si>
    <t>ΠΑΠΑΕΥΘΥΜΙΟΥ ΚΑΛΛΙΟΠΗ</t>
  </si>
  <si>
    <t xml:space="preserve">ΤΣΙΝΤΖΙΦΑ ΑΚΡΙΒΗ </t>
  </si>
  <si>
    <t>5,36,6</t>
  </si>
  <si>
    <t>ΦΡΕΙΔΕΡΙΚΟΣ Θ. ΚΩΝΣΤΑΝΤΙΝΟΣ</t>
  </si>
  <si>
    <t>4,00,83</t>
  </si>
  <si>
    <t>5,06,28</t>
  </si>
  <si>
    <t>4,19,64</t>
  </si>
  <si>
    <t>3,55,78</t>
  </si>
  <si>
    <t>3,44,90</t>
  </si>
  <si>
    <t>3,34,24</t>
  </si>
  <si>
    <t>3,59,32</t>
  </si>
  <si>
    <t>4,38,16</t>
  </si>
  <si>
    <t>6,12,21</t>
  </si>
  <si>
    <t>5,13,69</t>
  </si>
  <si>
    <t>4,31,78</t>
  </si>
  <si>
    <t>4,36,38</t>
  </si>
  <si>
    <t>4,11,39</t>
  </si>
  <si>
    <t>4,11,90</t>
  </si>
  <si>
    <t>3,58,50</t>
  </si>
  <si>
    <t>4,04,20</t>
  </si>
  <si>
    <t>4,00,51</t>
  </si>
  <si>
    <t>4,27,10</t>
  </si>
  <si>
    <t>4,04,81</t>
  </si>
  <si>
    <t>3,32,01</t>
  </si>
  <si>
    <t>3,50,08</t>
  </si>
  <si>
    <t>4,08,55</t>
  </si>
  <si>
    <t>4,31,61</t>
  </si>
  <si>
    <t>4,44,97</t>
  </si>
  <si>
    <t>4,58,51</t>
  </si>
  <si>
    <t>5,29,21</t>
  </si>
  <si>
    <t>5,15,08</t>
  </si>
  <si>
    <t>4,30,33</t>
  </si>
  <si>
    <t>6,05,25</t>
  </si>
  <si>
    <t>5,27,46</t>
  </si>
  <si>
    <t>4,43,53</t>
  </si>
  <si>
    <t>5,02,12</t>
  </si>
  <si>
    <t>4,27,97</t>
  </si>
  <si>
    <t>4,44,08</t>
  </si>
  <si>
    <t>4,51,69</t>
  </si>
  <si>
    <t>4,30,02</t>
  </si>
  <si>
    <t>5,02,46</t>
  </si>
  <si>
    <t>4,20,40</t>
  </si>
  <si>
    <t>3,51,10</t>
  </si>
  <si>
    <t>4,29,43</t>
  </si>
  <si>
    <t>4,22,77</t>
  </si>
  <si>
    <t>4,01,33</t>
  </si>
  <si>
    <t>4,29,57</t>
  </si>
  <si>
    <t>4,34,02</t>
  </si>
  <si>
    <t>4,28,84</t>
  </si>
  <si>
    <t>4,32,04</t>
  </si>
  <si>
    <t>4,12,45</t>
  </si>
  <si>
    <t>4,34,37</t>
  </si>
  <si>
    <t>4,42,70</t>
  </si>
  <si>
    <t>4,36,80</t>
  </si>
  <si>
    <t>4,08,46</t>
  </si>
  <si>
    <t>4,11,21</t>
  </si>
  <si>
    <t>4,21,33</t>
  </si>
  <si>
    <t>4,25,24</t>
  </si>
  <si>
    <t>4,09,45</t>
  </si>
  <si>
    <t>4,29,91</t>
  </si>
  <si>
    <t>ΣΕΪΧΑΝΙΔΟΥ ΑΓΑΠΗ</t>
  </si>
  <si>
    <t>ΜΑΡΓΑΡΙΤΗ ΕΥΑΓΓΕΛΙΑ</t>
  </si>
  <si>
    <t>ΠΑΡΘΕΝΙΩΤΗ ΑΡΕΤΗ</t>
  </si>
  <si>
    <t>ΑΣ ΚΕΝΤΑΥΡΟΣ ΚΑΛ</t>
  </si>
  <si>
    <t>ΒΕΡΓΙΝΑ</t>
  </si>
  <si>
    <t>ΣΟΚΟΛΙ  ΜΑΡΚΟΣ</t>
  </si>
  <si>
    <t>ΜΗΚΟΣ  ΠΠΑ  Α' ΟΜΙΛΟΥ</t>
  </si>
  <si>
    <t>ΜΠΑΛΑΚΙ  ΠΠΑ  Α' ΟΜΙΛΟΥ</t>
  </si>
  <si>
    <t xml:space="preserve">  60μ. ΠΠΑ  Α' ΟΜΙΛΟΥ</t>
  </si>
  <si>
    <t>ΓΙΑΝΝΑΚΑΡΟΣ ΙΩΑΝΝΗΣ - ΣΤΑΥΡ</t>
  </si>
  <si>
    <t>ΠΚΒ Α' ΟΜΙΛΟΥ</t>
  </si>
  <si>
    <t xml:space="preserve">ΕΥΑΓΓΕΛΟΠΟΥΛΟΥ ΝΙΚΟΛΕΤΑ </t>
  </si>
  <si>
    <t>4,37,90</t>
  </si>
  <si>
    <t>8,03,90</t>
  </si>
  <si>
    <t>5,36,60</t>
  </si>
  <si>
    <t>5,46,40</t>
  </si>
  <si>
    <t>4,23,00</t>
  </si>
  <si>
    <t>4,00,90</t>
  </si>
  <si>
    <t>60μ. Εμπ ΠΚΒ Α' ΟΜΙΛΟΥ</t>
  </si>
  <si>
    <t>ΑΛΜΑ ΣΕ ΥΨΟΣ ΠΚΒ Α΄ΟΜΙΛΟΥ</t>
  </si>
  <si>
    <t>60μ. ΠΠΒ Β ΟΜΙΛΟΥ</t>
  </si>
  <si>
    <t>1.000μ. ΠΠΒ Β ΟΜΙΛΟΥ</t>
  </si>
  <si>
    <t>ΜΗΚΟΣ  ΠΠΒ Β ΟΜΙΛΟΥ</t>
  </si>
  <si>
    <t>ΜΠΑΛΑΚΙ  ΠΠΒ Β ΟΜΙΛΟΥ</t>
  </si>
  <si>
    <t xml:space="preserve"> 1.000 μ.  ΠΚΒ Β' ΟΜΙΛΟΥ</t>
  </si>
  <si>
    <t>60μ. Εμπ. ΠΚΒ Β' ΟΜΙΛΟΥ</t>
  </si>
  <si>
    <t xml:space="preserve"> ΥΨΟΣ ΠΚΒ Β' ΟΜΙΛΟΥ</t>
  </si>
  <si>
    <t>ΣΦΑΙΡΑ ΠΚΒ Β' ΟΜΙΛΟΥ</t>
  </si>
  <si>
    <t>ΠΟΛΥΑΘΛΑ ΠΠ &amp; ΠΚ Β</t>
  </si>
  <si>
    <t>1ος Αγώνας</t>
  </si>
  <si>
    <t>Β' ΟΜΙΛΟΥ 2017</t>
  </si>
  <si>
    <t>Α' ΟΜΙΛΟΥ 2017</t>
  </si>
  <si>
    <t>Γ'  ΟΜΙΛΟΥ 2017</t>
  </si>
  <si>
    <t>60μ. ΠΠΑ Γ' ΟΜΙΛΟΥ</t>
  </si>
  <si>
    <t>1.000μ. ΠΠΒ Γ' ΟΜΙΛΟΥ</t>
  </si>
  <si>
    <t>ΜΗΚΟΣ ΠΠΒ Γ' ΟΜΙΛΟΥ</t>
  </si>
  <si>
    <t>ΜΠΑΛΑΚΙ ΠΠΒ Γ' ΟΜΙΛΟΥ</t>
  </si>
  <si>
    <t>60μ. Εμπ  ΠΚΑ Γ' ΟΜΙΛΟΥ</t>
  </si>
  <si>
    <t>1.000μ.   ΠΚΑ Γ' ΟΜΙΛΟΥ</t>
  </si>
  <si>
    <t>Α</t>
  </si>
  <si>
    <t>ΣΦΑΙΡΑ ΠΚΑ Γ' ΟΜΙΛΟΥ</t>
  </si>
  <si>
    <t>ΌΧΙ</t>
  </si>
  <si>
    <t>ΔΠ</t>
  </si>
  <si>
    <t>ΒΑΘΜΟΛΟΓΙΑ  ΠΠΑ Α' ΟΜΙΛΟΥ</t>
  </si>
  <si>
    <t>ΒΑΘΜΟΛΟΓΙΑ  ΠΚΑ Α' ΟΜΙΛΟΥ</t>
  </si>
  <si>
    <t>ΒΑΘΜΟΛΟΓΙΑ  ΠΚΑ Β' ΟΜΙΛΟΥ</t>
  </si>
  <si>
    <t>ΒΑΘΜΟΛΟΓΙΑ  ΠΠΑ Β' ΟΜΙΛΟΥ</t>
  </si>
  <si>
    <t>ΚΕΝΤΑΥΡΟΣ ΚΑΛ</t>
  </si>
  <si>
    <t>ΒΑΘΜΟΛΟΓΙΑ  ΠΠΑ Γ' ΟΜΙΛΟΥ</t>
  </si>
  <si>
    <t>ΒΑΘΜΟΛΟΓΙΑ  ΠΚΑ Γ' ΟΜΙΛΟΥ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</si>
</sst>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E+00"/>
    <numFmt numFmtId="165" formatCode="0.0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108"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7"/>
      <name val="Arial"/>
      <family val="2"/>
    </font>
    <font>
      <sz val="10"/>
      <name val="Arial Greek"/>
      <family val="0"/>
    </font>
    <font>
      <b/>
      <sz val="12"/>
      <color indexed="10"/>
      <name val="Calibri"/>
      <family val="2"/>
    </font>
    <font>
      <b/>
      <u val="single"/>
      <sz val="8"/>
      <color indexed="30"/>
      <name val="Arial"/>
      <family val="2"/>
    </font>
    <font>
      <b/>
      <sz val="12"/>
      <color indexed="30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ahoma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8"/>
      <color indexed="10"/>
      <name val="Arial"/>
      <family val="2"/>
    </font>
    <font>
      <b/>
      <sz val="11"/>
      <color indexed="10"/>
      <name val="Calibri"/>
      <family val="2"/>
    </font>
    <font>
      <sz val="9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indexed="10"/>
      <name val="Calibri"/>
      <family val="2"/>
    </font>
    <font>
      <sz val="9"/>
      <color indexed="10"/>
      <name val="Arial"/>
      <family val="2"/>
    </font>
    <font>
      <sz val="8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Arial"/>
      <family val="2"/>
    </font>
    <font>
      <b/>
      <sz val="9"/>
      <color rgb="FF000000"/>
      <name val="Calibri"/>
      <family val="2"/>
    </font>
    <font>
      <sz val="9"/>
      <color rgb="FFFF0000"/>
      <name val="Calibri"/>
      <family val="2"/>
    </font>
    <font>
      <sz val="9"/>
      <color rgb="FFFF0000"/>
      <name val="Arial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 style="thick"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/>
      <bottom/>
    </border>
    <border>
      <left style="medium"/>
      <right/>
      <top style="medium"/>
      <bottom style="thin"/>
    </border>
    <border>
      <left style="thick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ck"/>
      <bottom style="thick"/>
    </border>
    <border>
      <left style="medium"/>
      <right style="thin"/>
      <top style="thick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ck"/>
    </border>
    <border>
      <left style="medium"/>
      <right style="thin"/>
      <top style="thick"/>
      <bottom style="medium"/>
    </border>
    <border>
      <left style="medium"/>
      <right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67" fillId="19" borderId="1" applyNumberFormat="0" applyAlignment="0" applyProtection="0"/>
    <xf numFmtId="0" fontId="68" fillId="20" borderId="2" applyNumberFormat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9" fillId="27" borderId="3" applyNumberFormat="0" applyAlignment="0" applyProtection="0"/>
    <xf numFmtId="0" fontId="70" fillId="0" borderId="0" applyNumberForma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29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0" borderId="0" applyNumberFormat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1" fillId="31" borderId="7" applyNumberFormat="0" applyFont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7" borderId="1" applyNumberFormat="0" applyAlignment="0" applyProtection="0"/>
  </cellStyleXfs>
  <cellXfs count="636">
    <xf numFmtId="0" fontId="0" fillId="0" borderId="0" xfId="0" applyAlignment="1">
      <alignment/>
    </xf>
    <xf numFmtId="0" fontId="6" fillId="0" borderId="0" xfId="51" applyFont="1" applyProtection="1">
      <alignment/>
      <protection/>
    </xf>
    <xf numFmtId="0" fontId="7" fillId="0" borderId="0" xfId="0" applyFont="1" applyAlignment="1">
      <alignment/>
    </xf>
    <xf numFmtId="0" fontId="1" fillId="0" borderId="0" xfId="51">
      <alignment/>
      <protection/>
    </xf>
    <xf numFmtId="0" fontId="2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/>
      <protection/>
    </xf>
    <xf numFmtId="3" fontId="3" fillId="0" borderId="10" xfId="51" applyNumberFormat="1" applyFont="1" applyBorder="1" applyAlignment="1">
      <alignment horizontal="center" vertical="center"/>
      <protection/>
    </xf>
    <xf numFmtId="2" fontId="3" fillId="0" borderId="10" xfId="51" applyNumberFormat="1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3" fillId="0" borderId="10" xfId="51" applyNumberFormat="1" applyFont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2" fontId="3" fillId="0" borderId="0" xfId="51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ill="1" applyAlignment="1">
      <alignment/>
    </xf>
    <xf numFmtId="1" fontId="8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2" fontId="3" fillId="0" borderId="11" xfId="51" applyNumberFormat="1" applyFont="1" applyFill="1" applyBorder="1" applyAlignment="1">
      <alignment horizontal="center" vertical="center"/>
      <protection/>
    </xf>
    <xf numFmtId="1" fontId="3" fillId="0" borderId="10" xfId="51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2" fontId="3" fillId="0" borderId="0" xfId="51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1" fontId="8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165" fontId="9" fillId="2" borderId="12" xfId="61" applyNumberFormat="1" applyFont="1" applyFill="1" applyBorder="1" applyAlignment="1" applyProtection="1">
      <alignment horizontal="center" vertical="center" wrapText="1"/>
      <protection/>
    </xf>
    <xf numFmtId="165" fontId="9" fillId="32" borderId="12" xfId="61" applyNumberFormat="1" applyFont="1" applyFill="1" applyBorder="1" applyAlignment="1" applyProtection="1">
      <alignment horizontal="center" vertical="center" wrapText="1"/>
      <protection/>
    </xf>
    <xf numFmtId="1" fontId="9" fillId="32" borderId="13" xfId="61" applyNumberFormat="1" applyFont="1" applyFill="1" applyBorder="1" applyAlignment="1" applyProtection="1">
      <alignment horizontal="center" vertical="center" wrapText="1"/>
      <protection/>
    </xf>
    <xf numFmtId="0" fontId="9" fillId="2" borderId="14" xfId="61" applyFont="1" applyFill="1" applyBorder="1" applyAlignment="1" applyProtection="1">
      <alignment horizontal="center" vertical="center" wrapText="1"/>
      <protection/>
    </xf>
    <xf numFmtId="165" fontId="9" fillId="32" borderId="15" xfId="61" applyNumberFormat="1" applyFont="1" applyFill="1" applyBorder="1" applyAlignment="1" applyProtection="1" quotePrefix="1">
      <alignment horizontal="center" vertical="center" wrapText="1"/>
      <protection/>
    </xf>
    <xf numFmtId="1" fontId="9" fillId="32" borderId="14" xfId="61" applyNumberFormat="1" applyFont="1" applyFill="1" applyBorder="1" applyAlignment="1" applyProtection="1">
      <alignment horizontal="center" vertical="center" wrapText="1"/>
      <protection/>
    </xf>
    <xf numFmtId="0" fontId="9" fillId="2" borderId="13" xfId="6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2" borderId="16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9" fillId="32" borderId="12" xfId="61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" fontId="2" fillId="0" borderId="2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9" fillId="32" borderId="15" xfId="61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Alignment="1" applyProtection="1">
      <alignment vertical="center"/>
      <protection/>
    </xf>
    <xf numFmtId="2" fontId="9" fillId="2" borderId="12" xfId="61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/>
    </xf>
    <xf numFmtId="2" fontId="9" fillId="32" borderId="15" xfId="61" applyNumberFormat="1" applyFont="1" applyFill="1" applyBorder="1" applyAlignment="1" applyProtection="1" quotePrefix="1">
      <alignment horizontal="center" vertical="center" wrapText="1"/>
      <protection/>
    </xf>
    <xf numFmtId="2" fontId="0" fillId="0" borderId="0" xfId="0" applyNumberFormat="1" applyAlignment="1" applyProtection="1">
      <alignment vertical="center"/>
      <protection/>
    </xf>
    <xf numFmtId="2" fontId="8" fillId="2" borderId="29" xfId="0" applyNumberFormat="1" applyFont="1" applyFill="1" applyBorder="1" applyAlignment="1" applyProtection="1" quotePrefix="1">
      <alignment horizontal="center" vertical="center"/>
      <protection/>
    </xf>
    <xf numFmtId="165" fontId="2" fillId="0" borderId="20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5" fontId="15" fillId="0" borderId="22" xfId="0" applyNumberFormat="1" applyFont="1" applyBorder="1" applyAlignment="1">
      <alignment horizontal="center" vertical="center"/>
    </xf>
    <xf numFmtId="165" fontId="7" fillId="0" borderId="0" xfId="0" applyNumberFormat="1" applyFont="1" applyAlignment="1" applyProtection="1">
      <alignment vertical="center"/>
      <protection/>
    </xf>
    <xf numFmtId="2" fontId="16" fillId="0" borderId="0" xfId="0" applyNumberFormat="1" applyFont="1" applyAlignment="1">
      <alignment horizontal="center" vertical="center"/>
    </xf>
    <xf numFmtId="0" fontId="5" fillId="0" borderId="31" xfId="61" applyFont="1" applyFill="1" applyBorder="1" applyAlignment="1" applyProtection="1">
      <alignment vertical="center" wrapText="1"/>
      <protection/>
    </xf>
    <xf numFmtId="0" fontId="5" fillId="0" borderId="32" xfId="61" applyFont="1" applyFill="1" applyBorder="1" applyAlignment="1" applyProtection="1">
      <alignment vertical="center" wrapText="1"/>
      <protection/>
    </xf>
    <xf numFmtId="0" fontId="4" fillId="0" borderId="33" xfId="61" applyFont="1" applyFill="1" applyBorder="1" applyAlignment="1" applyProtection="1">
      <alignment vertical="center" wrapText="1"/>
      <protection/>
    </xf>
    <xf numFmtId="0" fontId="4" fillId="0" borderId="34" xfId="61" applyFont="1" applyFill="1" applyBorder="1" applyAlignment="1" applyProtection="1">
      <alignment vertical="center" wrapText="1"/>
      <protection/>
    </xf>
    <xf numFmtId="0" fontId="18" fillId="0" borderId="33" xfId="61" applyFont="1" applyFill="1" applyBorder="1" applyAlignment="1" applyProtection="1">
      <alignment vertical="center" wrapText="1"/>
      <protection/>
    </xf>
    <xf numFmtId="0" fontId="18" fillId="0" borderId="34" xfId="61" applyFont="1" applyFill="1" applyBorder="1" applyAlignment="1" applyProtection="1">
      <alignment vertical="center" wrapText="1"/>
      <protection/>
    </xf>
    <xf numFmtId="0" fontId="4" fillId="0" borderId="35" xfId="61" applyFont="1" applyFill="1" applyBorder="1" applyAlignment="1" applyProtection="1">
      <alignment vertical="center" wrapText="1"/>
      <protection/>
    </xf>
    <xf numFmtId="0" fontId="4" fillId="0" borderId="36" xfId="61" applyFont="1" applyFill="1" applyBorder="1" applyAlignment="1" applyProtection="1">
      <alignment vertical="center" wrapText="1"/>
      <protection/>
    </xf>
    <xf numFmtId="0" fontId="12" fillId="0" borderId="37" xfId="61" applyFont="1" applyFill="1" applyBorder="1" applyAlignment="1" applyProtection="1">
      <alignment vertical="center" wrapText="1"/>
      <protection/>
    </xf>
    <xf numFmtId="0" fontId="12" fillId="0" borderId="38" xfId="61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18" fillId="0" borderId="33" xfId="6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9" xfId="0" applyNumberFormat="1" applyFont="1" applyFill="1" applyBorder="1" applyAlignment="1">
      <alignment horizontal="center" vertical="center"/>
    </xf>
    <xf numFmtId="165" fontId="0" fillId="34" borderId="40" xfId="0" applyNumberFormat="1" applyFill="1" applyBorder="1" applyAlignment="1" applyProtection="1">
      <alignment horizontal="center"/>
      <protection/>
    </xf>
    <xf numFmtId="1" fontId="8" fillId="32" borderId="40" xfId="0" applyNumberFormat="1" applyFont="1" applyFill="1" applyBorder="1" applyAlignment="1" applyProtection="1">
      <alignment horizontal="center"/>
      <protection/>
    </xf>
    <xf numFmtId="2" fontId="0" fillId="34" borderId="40" xfId="0" applyNumberForma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165" fontId="0" fillId="34" borderId="10" xfId="0" applyNumberFormat="1" applyFill="1" applyBorder="1" applyAlignment="1" applyProtection="1">
      <alignment horizontal="center"/>
      <protection/>
    </xf>
    <xf numFmtId="1" fontId="8" fillId="32" borderId="10" xfId="0" applyNumberFormat="1" applyFont="1" applyFill="1" applyBorder="1" applyAlignment="1" applyProtection="1">
      <alignment horizontal="center"/>
      <protection/>
    </xf>
    <xf numFmtId="2" fontId="0" fillId="34" borderId="10" xfId="0" applyNumberForma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65" fontId="0" fillId="34" borderId="39" xfId="0" applyNumberFormat="1" applyFill="1" applyBorder="1" applyAlignment="1" applyProtection="1">
      <alignment horizontal="center"/>
      <protection/>
    </xf>
    <xf numFmtId="1" fontId="8" fillId="32" borderId="39" xfId="0" applyNumberFormat="1" applyFont="1" applyFill="1" applyBorder="1" applyAlignment="1" applyProtection="1">
      <alignment horizontal="center"/>
      <protection/>
    </xf>
    <xf numFmtId="2" fontId="0" fillId="34" borderId="39" xfId="0" applyNumberFormat="1" applyFill="1" applyBorder="1" applyAlignment="1" applyProtection="1">
      <alignment horizontal="center"/>
      <protection/>
    </xf>
    <xf numFmtId="0" fontId="8" fillId="0" borderId="39" xfId="0" applyFont="1" applyFill="1" applyBorder="1" applyAlignment="1" applyProtection="1">
      <alignment horizontal="center"/>
      <protection/>
    </xf>
    <xf numFmtId="2" fontId="0" fillId="34" borderId="40" xfId="0" applyNumberFormat="1" applyFill="1" applyBorder="1" applyAlignment="1" applyProtection="1">
      <alignment horizontal="center"/>
      <protection locked="0"/>
    </xf>
    <xf numFmtId="1" fontId="8" fillId="32" borderId="40" xfId="0" applyNumberFormat="1" applyFont="1" applyFill="1" applyBorder="1" applyAlignment="1">
      <alignment horizontal="center"/>
    </xf>
    <xf numFmtId="165" fontId="0" fillId="34" borderId="40" xfId="0" applyNumberForma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>
      <alignment horizontal="center"/>
    </xf>
    <xf numFmtId="2" fontId="0" fillId="34" borderId="10" xfId="0" applyNumberFormat="1" applyFill="1" applyBorder="1" applyAlignment="1" applyProtection="1">
      <alignment horizontal="center"/>
      <protection locked="0"/>
    </xf>
    <xf numFmtId="1" fontId="8" fillId="32" borderId="10" xfId="0" applyNumberFormat="1" applyFont="1" applyFill="1" applyBorder="1" applyAlignment="1">
      <alignment horizontal="center"/>
    </xf>
    <xf numFmtId="165" fontId="0" fillId="34" borderId="10" xfId="0" applyNumberForma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/>
    </xf>
    <xf numFmtId="2" fontId="0" fillId="34" borderId="39" xfId="0" applyNumberFormat="1" applyFill="1" applyBorder="1" applyAlignment="1" applyProtection="1">
      <alignment horizontal="center"/>
      <protection locked="0"/>
    </xf>
    <xf numFmtId="1" fontId="8" fillId="32" borderId="39" xfId="0" applyNumberFormat="1" applyFont="1" applyFill="1" applyBorder="1" applyAlignment="1">
      <alignment horizontal="center"/>
    </xf>
    <xf numFmtId="165" fontId="0" fillId="34" borderId="39" xfId="0" applyNumberForma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17" fillId="0" borderId="10" xfId="0" applyNumberFormat="1" applyFont="1" applyFill="1" applyBorder="1" applyAlignment="1">
      <alignment horizontal="center" vertical="center"/>
    </xf>
    <xf numFmtId="3" fontId="17" fillId="0" borderId="39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/>
    </xf>
    <xf numFmtId="1" fontId="8" fillId="35" borderId="39" xfId="0" applyNumberFormat="1" applyFont="1" applyFill="1" applyBorder="1" applyAlignment="1">
      <alignment horizontal="center"/>
    </xf>
    <xf numFmtId="1" fontId="13" fillId="36" borderId="43" xfId="0" applyNumberFormat="1" applyFont="1" applyFill="1" applyBorder="1" applyAlignment="1">
      <alignment horizontal="center"/>
    </xf>
    <xf numFmtId="1" fontId="13" fillId="36" borderId="44" xfId="0" applyNumberFormat="1" applyFont="1" applyFill="1" applyBorder="1" applyAlignment="1">
      <alignment horizontal="center"/>
    </xf>
    <xf numFmtId="1" fontId="13" fillId="36" borderId="14" xfId="0" applyNumberFormat="1" applyFont="1" applyFill="1" applyBorder="1" applyAlignment="1">
      <alignment horizontal="center"/>
    </xf>
    <xf numFmtId="1" fontId="8" fillId="35" borderId="40" xfId="0" applyNumberFormat="1" applyFont="1" applyFill="1" applyBorder="1" applyAlignment="1" applyProtection="1">
      <alignment horizontal="center"/>
      <protection/>
    </xf>
    <xf numFmtId="1" fontId="8" fillId="35" borderId="10" xfId="0" applyNumberFormat="1" applyFont="1" applyFill="1" applyBorder="1" applyAlignment="1" applyProtection="1">
      <alignment horizontal="center"/>
      <protection/>
    </xf>
    <xf numFmtId="1" fontId="8" fillId="35" borderId="39" xfId="0" applyNumberFormat="1" applyFont="1" applyFill="1" applyBorder="1" applyAlignment="1" applyProtection="1">
      <alignment horizontal="center"/>
      <protection/>
    </xf>
    <xf numFmtId="1" fontId="13" fillId="37" borderId="43" xfId="0" applyNumberFormat="1" applyFont="1" applyFill="1" applyBorder="1" applyAlignment="1" applyProtection="1">
      <alignment horizontal="center"/>
      <protection/>
    </xf>
    <xf numFmtId="1" fontId="13" fillId="37" borderId="44" xfId="0" applyNumberFormat="1" applyFont="1" applyFill="1" applyBorder="1" applyAlignment="1" applyProtection="1">
      <alignment horizontal="center"/>
      <protection/>
    </xf>
    <xf numFmtId="1" fontId="13" fillId="37" borderId="14" xfId="0" applyNumberFormat="1" applyFont="1" applyFill="1" applyBorder="1" applyAlignment="1" applyProtection="1">
      <alignment horizontal="center"/>
      <protection/>
    </xf>
    <xf numFmtId="0" fontId="84" fillId="0" borderId="45" xfId="0" applyFont="1" applyBorder="1" applyAlignment="1">
      <alignment vertical="center" wrapText="1"/>
    </xf>
    <xf numFmtId="0" fontId="84" fillId="0" borderId="38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84" fillId="0" borderId="45" xfId="0" applyFont="1" applyBorder="1" applyAlignment="1">
      <alignment horizontal="center" vertical="center" wrapText="1"/>
    </xf>
    <xf numFmtId="0" fontId="84" fillId="0" borderId="38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45" xfId="0" applyFont="1" applyBorder="1" applyAlignment="1">
      <alignment vertical="center" wrapText="1"/>
    </xf>
    <xf numFmtId="0" fontId="22" fillId="0" borderId="45" xfId="0" applyFont="1" applyBorder="1" applyAlignment="1">
      <alignment horizontal="center" vertical="center" wrapText="1"/>
    </xf>
    <xf numFmtId="0" fontId="84" fillId="0" borderId="43" xfId="0" applyFont="1" applyBorder="1" applyAlignment="1">
      <alignment horizontal="center" vertical="center" wrapText="1"/>
    </xf>
    <xf numFmtId="0" fontId="84" fillId="0" borderId="10" xfId="0" applyFont="1" applyBorder="1" applyAlignment="1">
      <alignment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44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22" fillId="0" borderId="4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4" fillId="0" borderId="11" xfId="61" applyFont="1" applyFill="1" applyBorder="1" applyAlignment="1" applyProtection="1">
      <alignment vertical="center" wrapText="1"/>
      <protection/>
    </xf>
    <xf numFmtId="0" fontId="14" fillId="0" borderId="11" xfId="61" applyFont="1" applyFill="1" applyBorder="1" applyAlignment="1" applyProtection="1">
      <alignment horizontal="center" vertical="center" wrapText="1"/>
      <protection/>
    </xf>
    <xf numFmtId="0" fontId="18" fillId="0" borderId="11" xfId="61" applyFont="1" applyFill="1" applyBorder="1" applyAlignment="1" applyProtection="1">
      <alignment horizontal="center" vertical="center" wrapText="1"/>
      <protection/>
    </xf>
    <xf numFmtId="0" fontId="4" fillId="0" borderId="46" xfId="61" applyFont="1" applyFill="1" applyBorder="1" applyAlignment="1" applyProtection="1">
      <alignment vertical="center" wrapText="1"/>
      <protection/>
    </xf>
    <xf numFmtId="165" fontId="0" fillId="34" borderId="42" xfId="0" applyNumberFormat="1" applyFill="1" applyBorder="1" applyAlignment="1" applyProtection="1">
      <alignment horizontal="center"/>
      <protection/>
    </xf>
    <xf numFmtId="0" fontId="22" fillId="0" borderId="44" xfId="0" applyFont="1" applyBorder="1" applyAlignment="1">
      <alignment horizontal="center" vertical="center" wrapText="1"/>
    </xf>
    <xf numFmtId="165" fontId="0" fillId="34" borderId="41" xfId="0" applyNumberFormat="1" applyFill="1" applyBorder="1" applyAlignment="1" applyProtection="1">
      <alignment horizontal="center"/>
      <protection/>
    </xf>
    <xf numFmtId="0" fontId="22" fillId="0" borderId="39" xfId="0" applyFont="1" applyBorder="1" applyAlignment="1">
      <alignment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65" fontId="0" fillId="34" borderId="12" xfId="0" applyNumberFormat="1" applyFill="1" applyBorder="1" applyAlignment="1" applyProtection="1">
      <alignment horizontal="center"/>
      <protection/>
    </xf>
    <xf numFmtId="0" fontId="22" fillId="0" borderId="47" xfId="0" applyFont="1" applyBorder="1" applyAlignment="1">
      <alignment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165" fontId="0" fillId="34" borderId="49" xfId="0" applyNumberFormat="1" applyFill="1" applyBorder="1" applyAlignment="1" applyProtection="1">
      <alignment horizontal="center"/>
      <protection/>
    </xf>
    <xf numFmtId="0" fontId="0" fillId="34" borderId="10" xfId="0" applyNumberFormat="1" applyFill="1" applyBorder="1" applyAlignment="1" applyProtection="1">
      <alignment horizontal="center"/>
      <protection/>
    </xf>
    <xf numFmtId="165" fontId="0" fillId="34" borderId="50" xfId="0" applyNumberFormat="1" applyFill="1" applyBorder="1" applyAlignment="1" applyProtection="1">
      <alignment horizontal="center"/>
      <protection/>
    </xf>
    <xf numFmtId="165" fontId="0" fillId="34" borderId="15" xfId="0" applyNumberFormat="1" applyFill="1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84" fillId="0" borderId="14" xfId="0" applyFont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/>
    </xf>
    <xf numFmtId="0" fontId="17" fillId="0" borderId="38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22" fillId="0" borderId="38" xfId="0" applyFont="1" applyBorder="1" applyAlignment="1">
      <alignment wrapText="1"/>
    </xf>
    <xf numFmtId="0" fontId="22" fillId="0" borderId="38" xfId="0" applyFont="1" applyBorder="1" applyAlignment="1">
      <alignment horizontal="center" wrapText="1"/>
    </xf>
    <xf numFmtId="0" fontId="84" fillId="0" borderId="38" xfId="0" applyFont="1" applyBorder="1" applyAlignment="1">
      <alignment wrapText="1"/>
    </xf>
    <xf numFmtId="0" fontId="15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84" fillId="0" borderId="45" xfId="0" applyFont="1" applyBorder="1" applyAlignment="1">
      <alignment wrapText="1"/>
    </xf>
    <xf numFmtId="0" fontId="85" fillId="0" borderId="45" xfId="0" applyFont="1" applyBorder="1" applyAlignment="1">
      <alignment horizontal="center" wrapText="1"/>
    </xf>
    <xf numFmtId="0" fontId="18" fillId="0" borderId="34" xfId="61" applyFont="1" applyFill="1" applyBorder="1" applyAlignment="1" applyProtection="1">
      <alignment horizontal="center" vertical="center" wrapText="1"/>
      <protection/>
    </xf>
    <xf numFmtId="0" fontId="22" fillId="0" borderId="45" xfId="0" applyFont="1" applyBorder="1" applyAlignment="1">
      <alignment wrapText="1"/>
    </xf>
    <xf numFmtId="0" fontId="22" fillId="0" borderId="53" xfId="0" applyFont="1" applyBorder="1" applyAlignment="1">
      <alignment horizontal="center" wrapText="1"/>
    </xf>
    <xf numFmtId="0" fontId="85" fillId="0" borderId="54" xfId="0" applyFont="1" applyBorder="1" applyAlignment="1">
      <alignment horizontal="center" wrapText="1"/>
    </xf>
    <xf numFmtId="0" fontId="85" fillId="0" borderId="53" xfId="0" applyFont="1" applyBorder="1" applyAlignment="1">
      <alignment horizontal="center" wrapText="1"/>
    </xf>
    <xf numFmtId="0" fontId="85" fillId="0" borderId="10" xfId="0" applyFont="1" applyBorder="1" applyAlignment="1">
      <alignment horizontal="center"/>
    </xf>
    <xf numFmtId="0" fontId="85" fillId="0" borderId="54" xfId="0" applyFont="1" applyBorder="1" applyAlignment="1">
      <alignment horizontal="center" vertical="top" wrapText="1"/>
    </xf>
    <xf numFmtId="0" fontId="84" fillId="0" borderId="53" xfId="0" applyFont="1" applyBorder="1" applyAlignment="1">
      <alignment horizontal="center" wrapText="1"/>
    </xf>
    <xf numFmtId="0" fontId="84" fillId="0" borderId="10" xfId="0" applyFont="1" applyBorder="1" applyAlignment="1">
      <alignment horizontal="center"/>
    </xf>
    <xf numFmtId="0" fontId="22" fillId="0" borderId="53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84" fillId="0" borderId="54" xfId="0" applyFont="1" applyBorder="1" applyAlignment="1">
      <alignment horizontal="center" wrapText="1"/>
    </xf>
    <xf numFmtId="0" fontId="85" fillId="0" borderId="55" xfId="0" applyFont="1" applyBorder="1" applyAlignment="1">
      <alignment horizontal="center" vertical="top" wrapText="1"/>
    </xf>
    <xf numFmtId="0" fontId="84" fillId="0" borderId="38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85" fillId="0" borderId="0" xfId="0" applyFont="1" applyFill="1" applyBorder="1" applyAlignment="1">
      <alignment horizontal="center" vertical="top" wrapText="1"/>
    </xf>
    <xf numFmtId="165" fontId="0" fillId="0" borderId="0" xfId="0" applyNumberFormat="1" applyFill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7" fillId="0" borderId="0" xfId="0" applyFont="1" applyAlignment="1">
      <alignment/>
    </xf>
    <xf numFmtId="0" fontId="77" fillId="0" borderId="41" xfId="0" applyFont="1" applyBorder="1" applyAlignment="1">
      <alignment horizontal="center"/>
    </xf>
    <xf numFmtId="0" fontId="86" fillId="0" borderId="38" xfId="0" applyFont="1" applyBorder="1" applyAlignment="1">
      <alignment wrapText="1"/>
    </xf>
    <xf numFmtId="0" fontId="86" fillId="0" borderId="53" xfId="0" applyFont="1" applyBorder="1" applyAlignment="1">
      <alignment horizontal="center" wrapText="1"/>
    </xf>
    <xf numFmtId="0" fontId="77" fillId="0" borderId="10" xfId="0" applyFont="1" applyBorder="1" applyAlignment="1">
      <alignment horizontal="center"/>
    </xf>
    <xf numFmtId="0" fontId="86" fillId="0" borderId="54" xfId="0" applyFont="1" applyBorder="1" applyAlignment="1">
      <alignment horizontal="center" wrapText="1"/>
    </xf>
    <xf numFmtId="165" fontId="77" fillId="34" borderId="10" xfId="0" applyNumberFormat="1" applyFont="1" applyFill="1" applyBorder="1" applyAlignment="1" applyProtection="1">
      <alignment horizontal="center"/>
      <protection locked="0"/>
    </xf>
    <xf numFmtId="1" fontId="87" fillId="35" borderId="10" xfId="0" applyNumberFormat="1" applyFont="1" applyFill="1" applyBorder="1" applyAlignment="1">
      <alignment horizontal="center"/>
    </xf>
    <xf numFmtId="1" fontId="87" fillId="32" borderId="10" xfId="0" applyNumberFormat="1" applyFont="1" applyFill="1" applyBorder="1" applyAlignment="1">
      <alignment horizontal="center"/>
    </xf>
    <xf numFmtId="0" fontId="87" fillId="0" borderId="10" xfId="0" applyFont="1" applyFill="1" applyBorder="1" applyAlignment="1">
      <alignment horizontal="center"/>
    </xf>
    <xf numFmtId="2" fontId="77" fillId="34" borderId="10" xfId="0" applyNumberFormat="1" applyFont="1" applyFill="1" applyBorder="1" applyAlignment="1" applyProtection="1">
      <alignment horizontal="center"/>
      <protection locked="0"/>
    </xf>
    <xf numFmtId="1" fontId="88" fillId="36" borderId="44" xfId="0" applyNumberFormat="1" applyFont="1" applyFill="1" applyBorder="1" applyAlignment="1">
      <alignment horizontal="center"/>
    </xf>
    <xf numFmtId="0" fontId="14" fillId="0" borderId="34" xfId="61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/>
      <protection/>
    </xf>
    <xf numFmtId="0" fontId="22" fillId="0" borderId="45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3" fontId="54" fillId="0" borderId="10" xfId="0" applyNumberFormat="1" applyFont="1" applyFill="1" applyBorder="1" applyAlignment="1">
      <alignment horizontal="center" vertical="center"/>
    </xf>
    <xf numFmtId="3" fontId="54" fillId="0" borderId="39" xfId="0" applyNumberFormat="1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84" fillId="0" borderId="56" xfId="0" applyFont="1" applyBorder="1" applyAlignment="1">
      <alignment wrapText="1"/>
    </xf>
    <xf numFmtId="0" fontId="84" fillId="0" borderId="56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84" fillId="0" borderId="10" xfId="0" applyFont="1" applyBorder="1" applyAlignment="1">
      <alignment horizontal="center" wrapText="1"/>
    </xf>
    <xf numFmtId="0" fontId="84" fillId="0" borderId="10" xfId="0" applyFont="1" applyBorder="1" applyAlignment="1">
      <alignment wrapTex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  <xf numFmtId="165" fontId="9" fillId="32" borderId="58" xfId="61" applyNumberFormat="1" applyFont="1" applyFill="1" applyBorder="1" applyAlignment="1" applyProtection="1">
      <alignment horizontal="center" vertical="center" wrapText="1"/>
      <protection/>
    </xf>
    <xf numFmtId="1" fontId="9" fillId="32" borderId="59" xfId="61" applyNumberFormat="1" applyFont="1" applyFill="1" applyBorder="1" applyAlignment="1" applyProtection="1">
      <alignment horizontal="center" vertical="center" wrapText="1"/>
      <protection/>
    </xf>
    <xf numFmtId="165" fontId="9" fillId="2" borderId="58" xfId="61" applyNumberFormat="1" applyFont="1" applyFill="1" applyBorder="1" applyAlignment="1" applyProtection="1">
      <alignment horizontal="center" vertical="center" wrapText="1"/>
      <protection/>
    </xf>
    <xf numFmtId="0" fontId="9" fillId="2" borderId="60" xfId="61" applyFont="1" applyFill="1" applyBorder="1" applyAlignment="1" applyProtection="1">
      <alignment horizontal="center" vertical="center" wrapText="1"/>
      <protection/>
    </xf>
    <xf numFmtId="1" fontId="9" fillId="32" borderId="60" xfId="61" applyNumberFormat="1" applyFont="1" applyFill="1" applyBorder="1" applyAlignment="1" applyProtection="1">
      <alignment horizontal="center" vertical="center" wrapText="1"/>
      <protection/>
    </xf>
    <xf numFmtId="2" fontId="9" fillId="32" borderId="61" xfId="61" applyNumberFormat="1" applyFont="1" applyFill="1" applyBorder="1" applyAlignment="1" applyProtection="1" quotePrefix="1">
      <alignment horizontal="center" vertical="center" wrapText="1"/>
      <protection/>
    </xf>
    <xf numFmtId="2" fontId="9" fillId="32" borderId="61" xfId="61" applyNumberFormat="1" applyFont="1" applyFill="1" applyBorder="1" applyAlignment="1" applyProtection="1">
      <alignment horizontal="center" vertical="center" wrapText="1"/>
      <protection/>
    </xf>
    <xf numFmtId="2" fontId="9" fillId="2" borderId="58" xfId="61" applyNumberFormat="1" applyFont="1" applyFill="1" applyBorder="1" applyAlignment="1" applyProtection="1">
      <alignment horizontal="center" vertical="center" wrapText="1"/>
      <protection/>
    </xf>
    <xf numFmtId="0" fontId="9" fillId="2" borderId="59" xfId="61" applyFont="1" applyFill="1" applyBorder="1" applyAlignment="1" applyProtection="1">
      <alignment horizontal="center" vertical="center" wrapText="1"/>
      <protection/>
    </xf>
    <xf numFmtId="2" fontId="9" fillId="32" borderId="58" xfId="61" applyNumberFormat="1" applyFont="1" applyFill="1" applyBorder="1" applyAlignment="1" applyProtection="1">
      <alignment horizontal="center" vertical="center" wrapText="1"/>
      <protection/>
    </xf>
    <xf numFmtId="0" fontId="12" fillId="0" borderId="56" xfId="61" applyFont="1" applyFill="1" applyBorder="1" applyAlignment="1" applyProtection="1">
      <alignment vertical="center" wrapText="1"/>
      <protection/>
    </xf>
    <xf numFmtId="0" fontId="85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7" fillId="0" borderId="0" xfId="0" applyFont="1" applyAlignment="1" applyProtection="1">
      <alignment horizontal="center"/>
      <protection/>
    </xf>
    <xf numFmtId="0" fontId="4" fillId="0" borderId="35" xfId="61" applyFont="1" applyFill="1" applyBorder="1" applyAlignment="1" applyProtection="1">
      <alignment horizontal="center" wrapText="1"/>
      <protection/>
    </xf>
    <xf numFmtId="0" fontId="4" fillId="0" borderId="46" xfId="61" applyFont="1" applyFill="1" applyBorder="1" applyAlignment="1" applyProtection="1">
      <alignment horizontal="center" wrapText="1"/>
      <protection/>
    </xf>
    <xf numFmtId="0" fontId="77" fillId="0" borderId="0" xfId="0" applyFont="1" applyAlignment="1" applyProtection="1">
      <alignment/>
      <protection/>
    </xf>
    <xf numFmtId="0" fontId="86" fillId="0" borderId="10" xfId="0" applyFont="1" applyBorder="1" applyAlignment="1">
      <alignment wrapText="1"/>
    </xf>
    <xf numFmtId="0" fontId="86" fillId="0" borderId="10" xfId="0" applyFont="1" applyBorder="1" applyAlignment="1">
      <alignment horizontal="center" wrapText="1"/>
    </xf>
    <xf numFmtId="0" fontId="89" fillId="0" borderId="10" xfId="0" applyNumberFormat="1" applyFont="1" applyFill="1" applyBorder="1" applyAlignment="1">
      <alignment horizontal="center" vertical="center"/>
    </xf>
    <xf numFmtId="165" fontId="77" fillId="34" borderId="10" xfId="0" applyNumberFormat="1" applyFont="1" applyFill="1" applyBorder="1" applyAlignment="1" applyProtection="1">
      <alignment horizontal="center"/>
      <protection/>
    </xf>
    <xf numFmtId="2" fontId="77" fillId="34" borderId="10" xfId="0" applyNumberFormat="1" applyFont="1" applyFill="1" applyBorder="1" applyAlignment="1" applyProtection="1">
      <alignment horizontal="center"/>
      <protection/>
    </xf>
    <xf numFmtId="0" fontId="77" fillId="0" borderId="0" xfId="0" applyFont="1" applyAlignment="1" applyProtection="1">
      <alignment vertical="center"/>
      <protection/>
    </xf>
    <xf numFmtId="0" fontId="77" fillId="0" borderId="57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165" fontId="0" fillId="0" borderId="0" xfId="0" applyNumberFormat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5" fillId="0" borderId="62" xfId="0" applyFont="1" applyBorder="1" applyAlignment="1">
      <alignment horizontal="center" wrapText="1"/>
    </xf>
    <xf numFmtId="0" fontId="15" fillId="0" borderId="63" xfId="0" applyFont="1" applyFill="1" applyBorder="1" applyAlignment="1">
      <alignment horizontal="center"/>
    </xf>
    <xf numFmtId="0" fontId="85" fillId="0" borderId="64" xfId="0" applyFont="1" applyBorder="1" applyAlignment="1">
      <alignment horizontal="center" wrapText="1"/>
    </xf>
    <xf numFmtId="0" fontId="22" fillId="0" borderId="54" xfId="0" applyFont="1" applyBorder="1" applyAlignment="1">
      <alignment horizontal="center" wrapText="1"/>
    </xf>
    <xf numFmtId="0" fontId="22" fillId="0" borderId="55" xfId="0" applyFont="1" applyBorder="1" applyAlignment="1">
      <alignment horizontal="center" wrapText="1"/>
    </xf>
    <xf numFmtId="3" fontId="54" fillId="0" borderId="54" xfId="0" applyNumberFormat="1" applyFont="1" applyFill="1" applyBorder="1" applyAlignment="1">
      <alignment horizontal="center" vertical="center"/>
    </xf>
    <xf numFmtId="0" fontId="22" fillId="0" borderId="49" xfId="0" applyFont="1" applyBorder="1" applyAlignment="1">
      <alignment horizontal="center" wrapText="1"/>
    </xf>
    <xf numFmtId="0" fontId="15" fillId="0" borderId="47" xfId="0" applyFont="1" applyFill="1" applyBorder="1" applyAlignment="1">
      <alignment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7" xfId="0" applyNumberFormat="1" applyFont="1" applyFill="1" applyBorder="1" applyAlignment="1">
      <alignment horizontal="center" vertical="center"/>
    </xf>
    <xf numFmtId="0" fontId="23" fillId="0" borderId="1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57" xfId="0" applyFont="1" applyBorder="1" applyAlignment="1" applyProtection="1">
      <alignment horizontal="center"/>
      <protection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25" fillId="0" borderId="10" xfId="0" applyFont="1" applyBorder="1" applyAlignment="1" applyProtection="1">
      <alignment horizontal="center"/>
      <protection/>
    </xf>
    <xf numFmtId="0" fontId="6" fillId="0" borderId="54" xfId="0" applyFont="1" applyBorder="1" applyAlignment="1">
      <alignment horizontal="center" wrapText="1"/>
    </xf>
    <xf numFmtId="165" fontId="25" fillId="34" borderId="10" xfId="0" applyNumberFormat="1" applyFont="1" applyFill="1" applyBorder="1" applyAlignment="1" applyProtection="1">
      <alignment horizontal="center"/>
      <protection/>
    </xf>
    <xf numFmtId="1" fontId="26" fillId="35" borderId="10" xfId="0" applyNumberFormat="1" applyFont="1" applyFill="1" applyBorder="1" applyAlignment="1" applyProtection="1">
      <alignment horizontal="center"/>
      <protection/>
    </xf>
    <xf numFmtId="1" fontId="26" fillId="32" borderId="10" xfId="0" applyNumberFormat="1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center"/>
      <protection/>
    </xf>
    <xf numFmtId="2" fontId="25" fillId="34" borderId="10" xfId="0" applyNumberFormat="1" applyFont="1" applyFill="1" applyBorder="1" applyAlignment="1" applyProtection="1">
      <alignment horizontal="center"/>
      <protection/>
    </xf>
    <xf numFmtId="1" fontId="27" fillId="37" borderId="44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42" xfId="0" applyFont="1" applyBorder="1" applyAlignment="1" applyProtection="1">
      <alignment horizontal="center"/>
      <protection/>
    </xf>
    <xf numFmtId="0" fontId="85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22" fillId="0" borderId="53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8" fillId="0" borderId="11" xfId="61" applyFont="1" applyFill="1" applyBorder="1" applyAlignment="1" applyProtection="1">
      <alignment vertical="center" wrapText="1"/>
      <protection/>
    </xf>
    <xf numFmtId="165" fontId="9" fillId="32" borderId="61" xfId="61" applyNumberFormat="1" applyFont="1" applyFill="1" applyBorder="1" applyAlignment="1" applyProtection="1" quotePrefix="1">
      <alignment horizontal="center" vertical="center" wrapText="1"/>
      <protection/>
    </xf>
    <xf numFmtId="3" fontId="17" fillId="0" borderId="47" xfId="0" applyNumberFormat="1" applyFont="1" applyFill="1" applyBorder="1" applyAlignment="1">
      <alignment horizontal="center" vertical="center"/>
    </xf>
    <xf numFmtId="2" fontId="0" fillId="34" borderId="47" xfId="0" applyNumberFormat="1" applyFill="1" applyBorder="1" applyAlignment="1" applyProtection="1">
      <alignment horizontal="center"/>
      <protection locked="0"/>
    </xf>
    <xf numFmtId="1" fontId="8" fillId="35" borderId="47" xfId="0" applyNumberFormat="1" applyFont="1" applyFill="1" applyBorder="1" applyAlignment="1">
      <alignment horizontal="center"/>
    </xf>
    <xf numFmtId="165" fontId="0" fillId="34" borderId="47" xfId="0" applyNumberFormat="1" applyFill="1" applyBorder="1" applyAlignment="1" applyProtection="1">
      <alignment horizontal="center"/>
      <protection locked="0"/>
    </xf>
    <xf numFmtId="1" fontId="8" fillId="32" borderId="47" xfId="0" applyNumberFormat="1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1" fontId="13" fillId="36" borderId="48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1" fontId="8" fillId="35" borderId="10" xfId="0" applyNumberFormat="1" applyFont="1" applyFill="1" applyBorder="1" applyAlignment="1">
      <alignment horizontal="center" vertical="center"/>
    </xf>
    <xf numFmtId="165" fontId="0" fillId="34" borderId="10" xfId="0" applyNumberFormat="1" applyFill="1" applyBorder="1" applyAlignment="1" applyProtection="1">
      <alignment horizontal="center" vertical="center"/>
      <protection locked="0"/>
    </xf>
    <xf numFmtId="1" fontId="8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13" fillId="36" borderId="10" xfId="0" applyNumberFormat="1" applyFont="1" applyFill="1" applyBorder="1" applyAlignment="1">
      <alignment horizontal="center" vertical="center"/>
    </xf>
    <xf numFmtId="0" fontId="4" fillId="0" borderId="33" xfId="61" applyFont="1" applyFill="1" applyBorder="1" applyAlignment="1" applyProtection="1">
      <alignment horizontal="left" vertical="center" wrapText="1"/>
      <protection/>
    </xf>
    <xf numFmtId="0" fontId="4" fillId="0" borderId="11" xfId="61" applyFont="1" applyFill="1" applyBorder="1" applyAlignment="1" applyProtection="1">
      <alignment horizontal="left" vertical="center" wrapText="1"/>
      <protection/>
    </xf>
    <xf numFmtId="0" fontId="15" fillId="0" borderId="47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left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left" vertical="center" wrapText="1"/>
    </xf>
    <xf numFmtId="0" fontId="57" fillId="0" borderId="10" xfId="0" applyNumberFormat="1" applyFont="1" applyFill="1" applyBorder="1" applyAlignment="1">
      <alignment horizontal="center" vertical="center"/>
    </xf>
    <xf numFmtId="0" fontId="93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 vertical="center"/>
    </xf>
    <xf numFmtId="0" fontId="93" fillId="0" borderId="10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2" fontId="0" fillId="34" borderId="49" xfId="0" applyNumberFormat="1" applyFill="1" applyBorder="1" applyAlignment="1" applyProtection="1">
      <alignment horizontal="center"/>
      <protection locked="0"/>
    </xf>
    <xf numFmtId="0" fontId="77" fillId="0" borderId="42" xfId="0" applyFont="1" applyBorder="1" applyAlignment="1">
      <alignment horizontal="center"/>
    </xf>
    <xf numFmtId="0" fontId="86" fillId="0" borderId="38" xfId="0" applyFont="1" applyBorder="1" applyAlignment="1">
      <alignment vertical="center" wrapText="1"/>
    </xf>
    <xf numFmtId="0" fontId="86" fillId="0" borderId="38" xfId="0" applyFont="1" applyBorder="1" applyAlignment="1">
      <alignment horizontal="center" vertical="center" wrapText="1"/>
    </xf>
    <xf numFmtId="0" fontId="86" fillId="0" borderId="45" xfId="0" applyFont="1" applyBorder="1" applyAlignment="1">
      <alignment wrapText="1"/>
    </xf>
    <xf numFmtId="0" fontId="86" fillId="0" borderId="65" xfId="0" applyFont="1" applyBorder="1" applyAlignment="1">
      <alignment horizontal="center" wrapText="1"/>
    </xf>
    <xf numFmtId="0" fontId="77" fillId="0" borderId="55" xfId="0" applyFont="1" applyBorder="1" applyAlignment="1">
      <alignment horizontal="center" vertical="top" wrapText="1"/>
    </xf>
    <xf numFmtId="0" fontId="77" fillId="0" borderId="53" xfId="0" applyFont="1" applyBorder="1" applyAlignment="1">
      <alignment horizontal="center" wrapText="1"/>
    </xf>
    <xf numFmtId="0" fontId="77" fillId="0" borderId="54" xfId="0" applyFont="1" applyBorder="1" applyAlignment="1">
      <alignment horizontal="center" vertical="top" wrapText="1"/>
    </xf>
    <xf numFmtId="0" fontId="89" fillId="0" borderId="10" xfId="0" applyFont="1" applyFill="1" applyBorder="1" applyAlignment="1" applyProtection="1">
      <alignment horizontal="center" vertical="center"/>
      <protection/>
    </xf>
    <xf numFmtId="165" fontId="77" fillId="34" borderId="39" xfId="0" applyNumberFormat="1" applyFont="1" applyFill="1" applyBorder="1" applyAlignment="1" applyProtection="1">
      <alignment horizontal="center"/>
      <protection/>
    </xf>
    <xf numFmtId="1" fontId="87" fillId="35" borderId="39" xfId="0" applyNumberFormat="1" applyFont="1" applyFill="1" applyBorder="1" applyAlignment="1" applyProtection="1">
      <alignment horizontal="center"/>
      <protection/>
    </xf>
    <xf numFmtId="1" fontId="87" fillId="32" borderId="39" xfId="0" applyNumberFormat="1" applyFont="1" applyFill="1" applyBorder="1" applyAlignment="1" applyProtection="1">
      <alignment horizontal="center"/>
      <protection/>
    </xf>
    <xf numFmtId="2" fontId="77" fillId="34" borderId="39" xfId="0" applyNumberFormat="1" applyFont="1" applyFill="1" applyBorder="1" applyAlignment="1" applyProtection="1">
      <alignment horizontal="center"/>
      <protection/>
    </xf>
    <xf numFmtId="0" fontId="87" fillId="0" borderId="39" xfId="0" applyFont="1" applyFill="1" applyBorder="1" applyAlignment="1" applyProtection="1">
      <alignment horizontal="center"/>
      <protection/>
    </xf>
    <xf numFmtId="1" fontId="88" fillId="37" borderId="14" xfId="0" applyNumberFormat="1" applyFont="1" applyFill="1" applyBorder="1" applyAlignment="1" applyProtection="1">
      <alignment horizontal="center"/>
      <protection/>
    </xf>
    <xf numFmtId="0" fontId="86" fillId="0" borderId="10" xfId="0" applyFont="1" applyBorder="1" applyAlignment="1" applyProtection="1">
      <alignment horizontal="left" vertical="center"/>
      <protection/>
    </xf>
    <xf numFmtId="0" fontId="77" fillId="0" borderId="10" xfId="0" applyFont="1" applyBorder="1" applyAlignment="1" applyProtection="1">
      <alignment horizontal="center" vertical="center"/>
      <protection/>
    </xf>
    <xf numFmtId="165" fontId="77" fillId="0" borderId="10" xfId="0" applyNumberFormat="1" applyFont="1" applyBorder="1" applyAlignment="1" applyProtection="1">
      <alignment vertical="center"/>
      <protection/>
    </xf>
    <xf numFmtId="2" fontId="77" fillId="0" borderId="10" xfId="0" applyNumberFormat="1" applyFont="1" applyBorder="1" applyAlignment="1" applyProtection="1">
      <alignment horizontal="center" vertical="center"/>
      <protection/>
    </xf>
    <xf numFmtId="0" fontId="85" fillId="0" borderId="65" xfId="0" applyFont="1" applyBorder="1" applyAlignment="1">
      <alignment horizontal="center" wrapText="1"/>
    </xf>
    <xf numFmtId="0" fontId="28" fillId="0" borderId="53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wrapText="1"/>
    </xf>
    <xf numFmtId="0" fontId="22" fillId="0" borderId="55" xfId="0" applyFont="1" applyBorder="1" applyAlignment="1">
      <alignment wrapText="1"/>
    </xf>
    <xf numFmtId="0" fontId="22" fillId="0" borderId="54" xfId="0" applyFont="1" applyBorder="1" applyAlignment="1">
      <alignment wrapText="1"/>
    </xf>
    <xf numFmtId="0" fontId="86" fillId="0" borderId="54" xfId="0" applyFont="1" applyBorder="1" applyAlignment="1">
      <alignment wrapText="1"/>
    </xf>
    <xf numFmtId="0" fontId="84" fillId="0" borderId="54" xfId="0" applyFont="1" applyBorder="1" applyAlignment="1">
      <alignment wrapText="1"/>
    </xf>
    <xf numFmtId="0" fontId="84" fillId="0" borderId="54" xfId="0" applyFont="1" applyBorder="1" applyAlignment="1">
      <alignment horizontal="left" wrapText="1"/>
    </xf>
    <xf numFmtId="0" fontId="84" fillId="0" borderId="55" xfId="0" applyFont="1" applyBorder="1" applyAlignment="1">
      <alignment wrapText="1"/>
    </xf>
    <xf numFmtId="0" fontId="31" fillId="0" borderId="0" xfId="0" applyFont="1" applyFill="1" applyBorder="1" applyAlignment="1">
      <alignment wrapText="1"/>
    </xf>
    <xf numFmtId="2" fontId="0" fillId="38" borderId="40" xfId="0" applyNumberFormat="1" applyFill="1" applyBorder="1" applyAlignment="1" applyProtection="1">
      <alignment horizontal="center"/>
      <protection locked="0"/>
    </xf>
    <xf numFmtId="2" fontId="0" fillId="38" borderId="10" xfId="0" applyNumberFormat="1" applyFill="1" applyBorder="1" applyAlignment="1" applyProtection="1">
      <alignment horizontal="center"/>
      <protection locked="0"/>
    </xf>
    <xf numFmtId="2" fontId="77" fillId="38" borderId="10" xfId="0" applyNumberFormat="1" applyFont="1" applyFill="1" applyBorder="1" applyAlignment="1" applyProtection="1">
      <alignment horizontal="center"/>
      <protection locked="0"/>
    </xf>
    <xf numFmtId="0" fontId="0" fillId="38" borderId="0" xfId="0" applyFill="1" applyAlignment="1">
      <alignment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92" fillId="0" borderId="45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95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92" fillId="0" borderId="54" xfId="0" applyFont="1" applyBorder="1" applyAlignment="1">
      <alignment horizontal="center"/>
    </xf>
    <xf numFmtId="0" fontId="96" fillId="0" borderId="10" xfId="0" applyFont="1" applyBorder="1" applyAlignment="1">
      <alignment horizontal="center" wrapText="1"/>
    </xf>
    <xf numFmtId="0" fontId="91" fillId="0" borderId="10" xfId="0" applyFont="1" applyBorder="1" applyAlignment="1">
      <alignment horizontal="center"/>
    </xf>
    <xf numFmtId="0" fontId="92" fillId="0" borderId="10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97" fillId="0" borderId="45" xfId="0" applyFont="1" applyBorder="1" applyAlignment="1">
      <alignment horizontal="center" vertical="center" wrapText="1"/>
    </xf>
    <xf numFmtId="0" fontId="97" fillId="0" borderId="54" xfId="0" applyFont="1" applyBorder="1" applyAlignment="1">
      <alignment horizontal="center" vertical="center" wrapText="1"/>
    </xf>
    <xf numFmtId="0" fontId="98" fillId="0" borderId="54" xfId="0" applyFont="1" applyBorder="1" applyAlignment="1">
      <alignment horizontal="center" vertical="center" wrapText="1"/>
    </xf>
    <xf numFmtId="0" fontId="84" fillId="0" borderId="54" xfId="0" applyFont="1" applyBorder="1" applyAlignment="1">
      <alignment horizontal="center" vertical="center" wrapText="1"/>
    </xf>
    <xf numFmtId="0" fontId="97" fillId="0" borderId="55" xfId="0" applyFont="1" applyBorder="1" applyAlignment="1">
      <alignment horizontal="center" vertical="center" wrapText="1"/>
    </xf>
    <xf numFmtId="0" fontId="98" fillId="0" borderId="55" xfId="0" applyFont="1" applyBorder="1" applyAlignment="1">
      <alignment horizontal="center" vertical="center" wrapText="1"/>
    </xf>
    <xf numFmtId="0" fontId="92" fillId="0" borderId="47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95" fillId="0" borderId="10" xfId="0" applyFont="1" applyBorder="1" applyAlignment="1" applyProtection="1">
      <alignment horizontal="center"/>
      <protection/>
    </xf>
    <xf numFmtId="165" fontId="0" fillId="37" borderId="10" xfId="0" applyNumberFormat="1" applyFill="1" applyBorder="1" applyAlignment="1" applyProtection="1">
      <alignment horizontal="center"/>
      <protection/>
    </xf>
    <xf numFmtId="165" fontId="77" fillId="37" borderId="10" xfId="0" applyNumberFormat="1" applyFont="1" applyFill="1" applyBorder="1" applyAlignment="1" applyProtection="1">
      <alignment horizontal="center"/>
      <protection/>
    </xf>
    <xf numFmtId="2" fontId="0" fillId="37" borderId="10" xfId="0" applyNumberFormat="1" applyFill="1" applyBorder="1" applyAlignment="1" applyProtection="1">
      <alignment horizontal="center"/>
      <protection/>
    </xf>
    <xf numFmtId="2" fontId="77" fillId="37" borderId="10" xfId="0" applyNumberFormat="1" applyFont="1" applyFill="1" applyBorder="1" applyAlignment="1" applyProtection="1">
      <alignment horizontal="center"/>
      <protection/>
    </xf>
    <xf numFmtId="2" fontId="77" fillId="37" borderId="10" xfId="0" applyNumberFormat="1" applyFont="1" applyFill="1" applyBorder="1" applyAlignment="1" applyProtection="1">
      <alignment horizontal="center" vertical="center"/>
      <protection/>
    </xf>
    <xf numFmtId="0" fontId="99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84" fillId="0" borderId="62" xfId="0" applyFont="1" applyBorder="1" applyAlignment="1">
      <alignment horizontal="center" wrapText="1"/>
    </xf>
    <xf numFmtId="0" fontId="15" fillId="0" borderId="63" xfId="0" applyNumberFormat="1" applyFont="1" applyFill="1" applyBorder="1" applyAlignment="1">
      <alignment horizontal="center" vertical="center"/>
    </xf>
    <xf numFmtId="0" fontId="22" fillId="0" borderId="64" xfId="0" applyFont="1" applyBorder="1" applyAlignment="1">
      <alignment horizontal="center" wrapText="1"/>
    </xf>
    <xf numFmtId="2" fontId="0" fillId="39" borderId="10" xfId="0" applyNumberFormat="1" applyFill="1" applyBorder="1" applyAlignment="1" applyProtection="1">
      <alignment horizontal="center" vertical="center"/>
      <protection locked="0"/>
    </xf>
    <xf numFmtId="0" fontId="6" fillId="0" borderId="55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/>
    </xf>
    <xf numFmtId="0" fontId="94" fillId="0" borderId="0" xfId="0" applyFont="1" applyBorder="1" applyAlignment="1">
      <alignment horizontal="center" vertical="center" wrapText="1"/>
    </xf>
    <xf numFmtId="2" fontId="0" fillId="39" borderId="0" xfId="0" applyNumberForma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22" fillId="0" borderId="40" xfId="0" applyFont="1" applyBorder="1" applyAlignment="1">
      <alignment wrapText="1"/>
    </xf>
    <xf numFmtId="0" fontId="22" fillId="0" borderId="40" xfId="0" applyFont="1" applyBorder="1" applyAlignment="1">
      <alignment horizontal="center" wrapText="1"/>
    </xf>
    <xf numFmtId="0" fontId="0" fillId="0" borderId="40" xfId="0" applyBorder="1" applyAlignment="1" applyProtection="1">
      <alignment horizontal="center"/>
      <protection/>
    </xf>
    <xf numFmtId="165" fontId="0" fillId="7" borderId="44" xfId="0" applyNumberFormat="1" applyFill="1" applyBorder="1" applyAlignment="1" applyProtection="1">
      <alignment horizontal="center"/>
      <protection/>
    </xf>
    <xf numFmtId="0" fontId="22" fillId="0" borderId="39" xfId="0" applyFont="1" applyBorder="1" applyAlignment="1">
      <alignment wrapText="1"/>
    </xf>
    <xf numFmtId="0" fontId="85" fillId="0" borderId="39" xfId="0" applyFont="1" applyBorder="1" applyAlignment="1">
      <alignment horizontal="center" wrapText="1"/>
    </xf>
    <xf numFmtId="0" fontId="0" fillId="0" borderId="39" xfId="0" applyBorder="1" applyAlignment="1" applyProtection="1">
      <alignment horizontal="center"/>
      <protection/>
    </xf>
    <xf numFmtId="165" fontId="0" fillId="7" borderId="14" xfId="0" applyNumberFormat="1" applyFill="1" applyBorder="1" applyAlignment="1" applyProtection="1">
      <alignment horizontal="center"/>
      <protection/>
    </xf>
    <xf numFmtId="2" fontId="0" fillId="7" borderId="43" xfId="0" applyNumberFormat="1" applyFill="1" applyBorder="1" applyAlignment="1" applyProtection="1">
      <alignment horizontal="center"/>
      <protection/>
    </xf>
    <xf numFmtId="2" fontId="0" fillId="7" borderId="44" xfId="0" applyNumberFormat="1" applyFill="1" applyBorder="1" applyAlignment="1" applyProtection="1">
      <alignment horizontal="center"/>
      <protection/>
    </xf>
    <xf numFmtId="2" fontId="0" fillId="7" borderId="14" xfId="0" applyNumberFormat="1" applyFill="1" applyBorder="1" applyAlignment="1" applyProtection="1">
      <alignment horizontal="center"/>
      <protection/>
    </xf>
    <xf numFmtId="2" fontId="0" fillId="7" borderId="40" xfId="0" applyNumberFormat="1" applyFill="1" applyBorder="1" applyAlignment="1" applyProtection="1">
      <alignment horizontal="center"/>
      <protection/>
    </xf>
    <xf numFmtId="2" fontId="0" fillId="7" borderId="10" xfId="0" applyNumberFormat="1" applyFill="1" applyBorder="1" applyAlignment="1" applyProtection="1">
      <alignment horizontal="center"/>
      <protection/>
    </xf>
    <xf numFmtId="2" fontId="77" fillId="7" borderId="10" xfId="0" applyNumberFormat="1" applyFont="1" applyFill="1" applyBorder="1" applyAlignment="1" applyProtection="1">
      <alignment horizontal="center"/>
      <protection/>
    </xf>
    <xf numFmtId="2" fontId="25" fillId="7" borderId="10" xfId="0" applyNumberFormat="1" applyFont="1" applyFill="1" applyBorder="1" applyAlignment="1" applyProtection="1">
      <alignment horizontal="center"/>
      <protection/>
    </xf>
    <xf numFmtId="0" fontId="84" fillId="0" borderId="47" xfId="0" applyFont="1" applyBorder="1" applyAlignment="1">
      <alignment wrapText="1"/>
    </xf>
    <xf numFmtId="0" fontId="0" fillId="0" borderId="47" xfId="0" applyBorder="1" applyAlignment="1" applyProtection="1">
      <alignment horizontal="center"/>
      <protection/>
    </xf>
    <xf numFmtId="0" fontId="84" fillId="0" borderId="66" xfId="0" applyFont="1" applyBorder="1" applyAlignment="1">
      <alignment wrapText="1"/>
    </xf>
    <xf numFmtId="0" fontId="0" fillId="0" borderId="66" xfId="0" applyBorder="1" applyAlignment="1" applyProtection="1">
      <alignment horizontal="center"/>
      <protection/>
    </xf>
    <xf numFmtId="0" fontId="22" fillId="0" borderId="66" xfId="0" applyFont="1" applyBorder="1" applyAlignment="1">
      <alignment horizontal="center" wrapText="1"/>
    </xf>
    <xf numFmtId="0" fontId="84" fillId="0" borderId="47" xfId="0" applyFont="1" applyBorder="1" applyAlignment="1">
      <alignment horizontal="center" wrapText="1"/>
    </xf>
    <xf numFmtId="0" fontId="85" fillId="0" borderId="66" xfId="0" applyFont="1" applyBorder="1" applyAlignment="1">
      <alignment horizontal="center" wrapText="1"/>
    </xf>
    <xf numFmtId="0" fontId="0" fillId="0" borderId="67" xfId="0" applyBorder="1" applyAlignment="1" applyProtection="1">
      <alignment horizontal="center"/>
      <protection/>
    </xf>
    <xf numFmtId="0" fontId="22" fillId="0" borderId="68" xfId="0" applyFont="1" applyBorder="1" applyAlignment="1">
      <alignment horizontal="center" wrapText="1"/>
    </xf>
    <xf numFmtId="0" fontId="100" fillId="0" borderId="0" xfId="0" applyFont="1" applyFill="1" applyBorder="1" applyAlignment="1">
      <alignment wrapText="1"/>
    </xf>
    <xf numFmtId="0" fontId="22" fillId="0" borderId="69" xfId="0" applyFont="1" applyBorder="1" applyAlignment="1">
      <alignment wrapText="1"/>
    </xf>
    <xf numFmtId="0" fontId="22" fillId="0" borderId="69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22" fillId="0" borderId="37" xfId="0" applyFont="1" applyBorder="1" applyAlignment="1">
      <alignment wrapText="1"/>
    </xf>
    <xf numFmtId="0" fontId="15" fillId="0" borderId="37" xfId="0" applyFont="1" applyFill="1" applyBorder="1" applyAlignment="1">
      <alignment horizontal="center" vertical="center"/>
    </xf>
    <xf numFmtId="0" fontId="15" fillId="0" borderId="70" xfId="0" applyNumberFormat="1" applyFont="1" applyFill="1" applyBorder="1" applyAlignment="1">
      <alignment horizontal="center" vertical="center"/>
    </xf>
    <xf numFmtId="3" fontId="54" fillId="0" borderId="45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29" fillId="40" borderId="0" xfId="0" applyFont="1" applyFill="1" applyAlignment="1">
      <alignment/>
    </xf>
    <xf numFmtId="0" fontId="32" fillId="40" borderId="0" xfId="0" applyFont="1" applyFill="1" applyAlignment="1">
      <alignment/>
    </xf>
    <xf numFmtId="2" fontId="32" fillId="4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20" fillId="4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84" fillId="0" borderId="40" xfId="0" applyFont="1" applyBorder="1" applyAlignment="1">
      <alignment vertical="center" wrapText="1"/>
    </xf>
    <xf numFmtId="0" fontId="84" fillId="0" borderId="40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Fill="1" applyBorder="1" applyAlignment="1">
      <alignment horizontal="center"/>
    </xf>
    <xf numFmtId="2" fontId="0" fillId="6" borderId="40" xfId="0" applyNumberFormat="1" applyFill="1" applyBorder="1" applyAlignment="1" applyProtection="1">
      <alignment horizontal="center"/>
      <protection locked="0"/>
    </xf>
    <xf numFmtId="2" fontId="0" fillId="6" borderId="10" xfId="0" applyNumberFormat="1" applyFill="1" applyBorder="1" applyAlignment="1" applyProtection="1">
      <alignment horizontal="center"/>
      <protection locked="0"/>
    </xf>
    <xf numFmtId="2" fontId="77" fillId="6" borderId="10" xfId="0" applyNumberFormat="1" applyFont="1" applyFill="1" applyBorder="1" applyAlignment="1" applyProtection="1">
      <alignment horizontal="center"/>
      <protection locked="0"/>
    </xf>
    <xf numFmtId="165" fontId="0" fillId="6" borderId="40" xfId="0" applyNumberFormat="1" applyFill="1" applyBorder="1" applyAlignment="1" applyProtection="1">
      <alignment horizontal="center"/>
      <protection locked="0"/>
    </xf>
    <xf numFmtId="165" fontId="0" fillId="6" borderId="10" xfId="0" applyNumberFormat="1" applyFill="1" applyBorder="1" applyAlignment="1" applyProtection="1">
      <alignment horizontal="center"/>
      <protection locked="0"/>
    </xf>
    <xf numFmtId="0" fontId="101" fillId="0" borderId="0" xfId="0" applyFont="1" applyFill="1" applyBorder="1" applyAlignment="1">
      <alignment vertical="center" wrapText="1"/>
    </xf>
    <xf numFmtId="0" fontId="84" fillId="0" borderId="47" xfId="0" applyFont="1" applyBorder="1" applyAlignment="1">
      <alignment vertical="center" wrapText="1"/>
    </xf>
    <xf numFmtId="0" fontId="84" fillId="0" borderId="47" xfId="0" applyFont="1" applyBorder="1" applyAlignment="1">
      <alignment horizontal="center" vertical="center" wrapText="1"/>
    </xf>
    <xf numFmtId="0" fontId="84" fillId="0" borderId="48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165" fontId="0" fillId="0" borderId="0" xfId="0" applyNumberFormat="1" applyFill="1" applyBorder="1" applyAlignment="1" applyProtection="1">
      <alignment horizontal="center"/>
      <protection/>
    </xf>
    <xf numFmtId="0" fontId="22" fillId="0" borderId="43" xfId="0" applyFont="1" applyBorder="1" applyAlignment="1">
      <alignment horizontal="center" vertical="center" wrapText="1"/>
    </xf>
    <xf numFmtId="0" fontId="0" fillId="0" borderId="71" xfId="0" applyBorder="1" applyAlignment="1" applyProtection="1">
      <alignment horizontal="center"/>
      <protection/>
    </xf>
    <xf numFmtId="0" fontId="0" fillId="0" borderId="72" xfId="0" applyBorder="1" applyAlignment="1" applyProtection="1">
      <alignment horizontal="center"/>
      <protection/>
    </xf>
    <xf numFmtId="0" fontId="84" fillId="0" borderId="39" xfId="0" applyFont="1" applyBorder="1" applyAlignment="1">
      <alignment vertical="center" wrapText="1"/>
    </xf>
    <xf numFmtId="0" fontId="84" fillId="0" borderId="39" xfId="0" applyFont="1" applyBorder="1" applyAlignment="1">
      <alignment horizontal="center" vertical="center" wrapText="1"/>
    </xf>
    <xf numFmtId="0" fontId="0" fillId="7" borderId="43" xfId="0" applyNumberFormat="1" applyFill="1" applyBorder="1" applyAlignment="1" applyProtection="1">
      <alignment horizontal="center"/>
      <protection/>
    </xf>
    <xf numFmtId="0" fontId="22" fillId="0" borderId="0" xfId="0" applyFont="1" applyBorder="1" applyAlignment="1">
      <alignment horizont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65" fillId="0" borderId="57" xfId="0" applyFont="1" applyBorder="1" applyAlignment="1">
      <alignment horizontal="center"/>
    </xf>
    <xf numFmtId="0" fontId="102" fillId="0" borderId="10" xfId="0" applyFont="1" applyBorder="1" applyAlignment="1">
      <alignment horizontal="left" vertical="center" wrapText="1"/>
    </xf>
    <xf numFmtId="0" fontId="102" fillId="0" borderId="10" xfId="0" applyFont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/>
    </xf>
    <xf numFmtId="2" fontId="65" fillId="34" borderId="10" xfId="0" applyNumberFormat="1" applyFont="1" applyFill="1" applyBorder="1" applyAlignment="1" applyProtection="1">
      <alignment horizontal="center" vertical="center"/>
      <protection locked="0"/>
    </xf>
    <xf numFmtId="1" fontId="79" fillId="35" borderId="10" xfId="0" applyNumberFormat="1" applyFont="1" applyFill="1" applyBorder="1" applyAlignment="1">
      <alignment horizontal="center" vertical="center"/>
    </xf>
    <xf numFmtId="165" fontId="65" fillId="34" borderId="10" xfId="0" applyNumberFormat="1" applyFont="1" applyFill="1" applyBorder="1" applyAlignment="1" applyProtection="1">
      <alignment horizontal="center" vertical="center"/>
      <protection locked="0"/>
    </xf>
    <xf numFmtId="1" fontId="79" fillId="32" borderId="10" xfId="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1" fontId="103" fillId="36" borderId="1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5" fillId="0" borderId="41" xfId="0" applyFont="1" applyBorder="1" applyAlignment="1">
      <alignment horizontal="center"/>
    </xf>
    <xf numFmtId="0" fontId="104" fillId="0" borderId="38" xfId="0" applyFont="1" applyBorder="1" applyAlignment="1">
      <alignment wrapText="1"/>
    </xf>
    <xf numFmtId="0" fontId="104" fillId="0" borderId="53" xfId="0" applyFont="1" applyBorder="1" applyAlignment="1">
      <alignment horizontal="center" wrapText="1"/>
    </xf>
    <xf numFmtId="0" fontId="65" fillId="0" borderId="10" xfId="0" applyFont="1" applyBorder="1" applyAlignment="1">
      <alignment horizontal="center"/>
    </xf>
    <xf numFmtId="0" fontId="104" fillId="0" borderId="54" xfId="0" applyFont="1" applyBorder="1" applyAlignment="1">
      <alignment horizontal="center" wrapText="1"/>
    </xf>
    <xf numFmtId="2" fontId="65" fillId="34" borderId="10" xfId="0" applyNumberFormat="1" applyFont="1" applyFill="1" applyBorder="1" applyAlignment="1" applyProtection="1">
      <alignment horizontal="center"/>
      <protection locked="0"/>
    </xf>
    <xf numFmtId="1" fontId="79" fillId="35" borderId="10" xfId="0" applyNumberFormat="1" applyFont="1" applyFill="1" applyBorder="1" applyAlignment="1">
      <alignment horizontal="center"/>
    </xf>
    <xf numFmtId="165" fontId="65" fillId="34" borderId="10" xfId="0" applyNumberFormat="1" applyFont="1" applyFill="1" applyBorder="1" applyAlignment="1" applyProtection="1">
      <alignment horizontal="center"/>
      <protection locked="0"/>
    </xf>
    <xf numFmtId="1" fontId="79" fillId="32" borderId="10" xfId="0" applyNumberFormat="1" applyFont="1" applyFill="1" applyBorder="1" applyAlignment="1">
      <alignment horizontal="center"/>
    </xf>
    <xf numFmtId="0" fontId="79" fillId="0" borderId="10" xfId="0" applyFont="1" applyFill="1" applyBorder="1" applyAlignment="1">
      <alignment horizontal="center"/>
    </xf>
    <xf numFmtId="1" fontId="103" fillId="36" borderId="44" xfId="0" applyNumberFormat="1" applyFont="1" applyFill="1" applyBorder="1" applyAlignment="1">
      <alignment horizontal="center"/>
    </xf>
    <xf numFmtId="0" fontId="65" fillId="0" borderId="42" xfId="0" applyFont="1" applyBorder="1" applyAlignment="1">
      <alignment horizontal="center"/>
    </xf>
    <xf numFmtId="0" fontId="104" fillId="0" borderId="40" xfId="0" applyFont="1" applyBorder="1" applyAlignment="1">
      <alignment vertical="center" wrapText="1"/>
    </xf>
    <xf numFmtId="0" fontId="104" fillId="0" borderId="40" xfId="0" applyFont="1" applyBorder="1" applyAlignment="1">
      <alignment horizontal="center" vertical="center" wrapText="1"/>
    </xf>
    <xf numFmtId="0" fontId="104" fillId="0" borderId="43" xfId="0" applyFont="1" applyBorder="1" applyAlignment="1">
      <alignment horizontal="center" vertical="center" wrapText="1"/>
    </xf>
    <xf numFmtId="2" fontId="65" fillId="34" borderId="50" xfId="0" applyNumberFormat="1" applyFont="1" applyFill="1" applyBorder="1" applyAlignment="1" applyProtection="1">
      <alignment horizontal="center"/>
      <protection locked="0"/>
    </xf>
    <xf numFmtId="1" fontId="79" fillId="35" borderId="40" xfId="0" applyNumberFormat="1" applyFont="1" applyFill="1" applyBorder="1" applyAlignment="1">
      <alignment horizontal="center"/>
    </xf>
    <xf numFmtId="165" fontId="65" fillId="34" borderId="40" xfId="0" applyNumberFormat="1" applyFont="1" applyFill="1" applyBorder="1" applyAlignment="1" applyProtection="1">
      <alignment horizontal="center"/>
      <protection locked="0"/>
    </xf>
    <xf numFmtId="1" fontId="79" fillId="32" borderId="40" xfId="0" applyNumberFormat="1" applyFont="1" applyFill="1" applyBorder="1" applyAlignment="1">
      <alignment horizontal="center"/>
    </xf>
    <xf numFmtId="0" fontId="79" fillId="0" borderId="40" xfId="0" applyFont="1" applyFill="1" applyBorder="1" applyAlignment="1">
      <alignment horizontal="center"/>
    </xf>
    <xf numFmtId="2" fontId="65" fillId="34" borderId="40" xfId="0" applyNumberFormat="1" applyFont="1" applyFill="1" applyBorder="1" applyAlignment="1" applyProtection="1">
      <alignment horizontal="center"/>
      <protection locked="0"/>
    </xf>
    <xf numFmtId="1" fontId="103" fillId="36" borderId="43" xfId="0" applyNumberFormat="1" applyFont="1" applyFill="1" applyBorder="1" applyAlignment="1">
      <alignment horizontal="center"/>
    </xf>
    <xf numFmtId="0" fontId="65" fillId="0" borderId="0" xfId="0" applyFont="1" applyAlignment="1" applyProtection="1">
      <alignment/>
      <protection/>
    </xf>
    <xf numFmtId="0" fontId="65" fillId="0" borderId="10" xfId="0" applyFont="1" applyBorder="1" applyAlignment="1" applyProtection="1">
      <alignment horizontal="center"/>
      <protection/>
    </xf>
    <xf numFmtId="0" fontId="104" fillId="0" borderId="10" xfId="0" applyFont="1" applyBorder="1" applyAlignment="1">
      <alignment wrapText="1"/>
    </xf>
    <xf numFmtId="0" fontId="104" fillId="0" borderId="10" xfId="0" applyFont="1" applyBorder="1" applyAlignment="1">
      <alignment horizontal="center" wrapText="1"/>
    </xf>
    <xf numFmtId="0" fontId="105" fillId="0" borderId="10" xfId="0" applyNumberFormat="1" applyFont="1" applyFill="1" applyBorder="1" applyAlignment="1">
      <alignment horizontal="center" vertical="center"/>
    </xf>
    <xf numFmtId="165" fontId="65" fillId="34" borderId="10" xfId="0" applyNumberFormat="1" applyFont="1" applyFill="1" applyBorder="1" applyAlignment="1" applyProtection="1">
      <alignment horizontal="center"/>
      <protection/>
    </xf>
    <xf numFmtId="1" fontId="79" fillId="35" borderId="10" xfId="0" applyNumberFormat="1" applyFont="1" applyFill="1" applyBorder="1" applyAlignment="1" applyProtection="1">
      <alignment horizontal="center"/>
      <protection/>
    </xf>
    <xf numFmtId="1" fontId="79" fillId="32" borderId="10" xfId="0" applyNumberFormat="1" applyFont="1" applyFill="1" applyBorder="1" applyAlignment="1" applyProtection="1">
      <alignment horizontal="center"/>
      <protection/>
    </xf>
    <xf numFmtId="2" fontId="65" fillId="34" borderId="10" xfId="0" applyNumberFormat="1" applyFont="1" applyFill="1" applyBorder="1" applyAlignment="1" applyProtection="1">
      <alignment horizontal="center"/>
      <protection/>
    </xf>
    <xf numFmtId="0" fontId="79" fillId="0" borderId="10" xfId="0" applyFont="1" applyFill="1" applyBorder="1" applyAlignment="1" applyProtection="1">
      <alignment horizontal="center"/>
      <protection/>
    </xf>
    <xf numFmtId="0" fontId="65" fillId="0" borderId="0" xfId="0" applyFont="1" applyFill="1" applyAlignment="1" applyProtection="1">
      <alignment/>
      <protection/>
    </xf>
    <xf numFmtId="1" fontId="103" fillId="37" borderId="44" xfId="0" applyNumberFormat="1" applyFont="1" applyFill="1" applyBorder="1" applyAlignment="1" applyProtection="1">
      <alignment horizontal="center"/>
      <protection/>
    </xf>
    <xf numFmtId="0" fontId="65" fillId="0" borderId="42" xfId="0" applyFont="1" applyBorder="1" applyAlignment="1" applyProtection="1">
      <alignment horizontal="center"/>
      <protection/>
    </xf>
    <xf numFmtId="0" fontId="104" fillId="0" borderId="38" xfId="0" applyFont="1" applyBorder="1" applyAlignment="1">
      <alignment vertical="center" wrapText="1"/>
    </xf>
    <xf numFmtId="0" fontId="104" fillId="0" borderId="38" xfId="0" applyFont="1" applyBorder="1" applyAlignment="1">
      <alignment horizontal="center" vertical="center" wrapText="1"/>
    </xf>
    <xf numFmtId="0" fontId="106" fillId="0" borderId="38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104" fillId="0" borderId="54" xfId="0" applyFont="1" applyBorder="1" applyAlignment="1">
      <alignment wrapText="1"/>
    </xf>
    <xf numFmtId="0" fontId="107" fillId="0" borderId="10" xfId="0" applyFont="1" applyBorder="1" applyAlignment="1">
      <alignment horizontal="center"/>
    </xf>
    <xf numFmtId="0" fontId="104" fillId="0" borderId="54" xfId="0" applyFont="1" applyBorder="1" applyAlignment="1">
      <alignment horizontal="center" vertical="center" wrapText="1"/>
    </xf>
    <xf numFmtId="2" fontId="65" fillId="38" borderId="10" xfId="0" applyNumberFormat="1" applyFont="1" applyFill="1" applyBorder="1" applyAlignment="1" applyProtection="1">
      <alignment horizontal="center"/>
      <protection locked="0"/>
    </xf>
    <xf numFmtId="165" fontId="65" fillId="37" borderId="10" xfId="0" applyNumberFormat="1" applyFont="1" applyFill="1" applyBorder="1" applyAlignment="1" applyProtection="1">
      <alignment horizontal="center"/>
      <protection/>
    </xf>
    <xf numFmtId="0" fontId="96" fillId="0" borderId="10" xfId="0" applyFont="1" applyBorder="1" applyAlignment="1" applyProtection="1">
      <alignment horizontal="left"/>
      <protection/>
    </xf>
    <xf numFmtId="0" fontId="98" fillId="0" borderId="10" xfId="0" applyFont="1" applyBorder="1" applyAlignment="1" applyProtection="1">
      <alignment horizontal="center"/>
      <protection/>
    </xf>
    <xf numFmtId="0" fontId="3" fillId="0" borderId="0" xfId="0" applyFont="1" applyFill="1" applyBorder="1" applyAlignment="1">
      <alignment wrapText="1"/>
    </xf>
    <xf numFmtId="2" fontId="25" fillId="37" borderId="10" xfId="0" applyNumberFormat="1" applyFont="1" applyFill="1" applyBorder="1" applyAlignment="1" applyProtection="1">
      <alignment horizontal="center"/>
      <protection/>
    </xf>
    <xf numFmtId="2" fontId="25" fillId="39" borderId="10" xfId="0" applyNumberFormat="1" applyFont="1" applyFill="1" applyBorder="1" applyAlignment="1" applyProtection="1">
      <alignment horizontal="center" vertical="center"/>
      <protection locked="0"/>
    </xf>
    <xf numFmtId="2" fontId="25" fillId="7" borderId="44" xfId="0" applyNumberFormat="1" applyFont="1" applyFill="1" applyBorder="1" applyAlignment="1" applyProtection="1">
      <alignment horizontal="center"/>
      <protection/>
    </xf>
    <xf numFmtId="2" fontId="25" fillId="6" borderId="10" xfId="0" applyNumberFormat="1" applyFont="1" applyFill="1" applyBorder="1" applyAlignment="1" applyProtection="1">
      <alignment horizontal="center"/>
      <protection locked="0"/>
    </xf>
    <xf numFmtId="165" fontId="25" fillId="6" borderId="10" xfId="0" applyNumberFormat="1" applyFont="1" applyFill="1" applyBorder="1" applyAlignment="1" applyProtection="1">
      <alignment horizontal="center"/>
      <protection locked="0"/>
    </xf>
    <xf numFmtId="0" fontId="8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6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/>
      <protection/>
    </xf>
    <xf numFmtId="165" fontId="77" fillId="0" borderId="0" xfId="0" applyNumberFormat="1" applyFont="1" applyFill="1" applyBorder="1" applyAlignment="1" applyProtection="1">
      <alignment horizontal="center"/>
      <protection/>
    </xf>
    <xf numFmtId="2" fontId="77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" fontId="1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73" xfId="0" applyBorder="1" applyAlignment="1" applyProtection="1">
      <alignment horizontal="center"/>
      <protection/>
    </xf>
    <xf numFmtId="0" fontId="86" fillId="0" borderId="49" xfId="0" applyFont="1" applyBorder="1" applyAlignment="1">
      <alignment wrapText="1"/>
    </xf>
    <xf numFmtId="0" fontId="0" fillId="0" borderId="74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8" fillId="0" borderId="45" xfId="0" applyFont="1" applyBorder="1" applyAlignment="1">
      <alignment horizontal="left"/>
    </xf>
    <xf numFmtId="0" fontId="94" fillId="0" borderId="75" xfId="0" applyFont="1" applyBorder="1" applyAlignment="1">
      <alignment horizontal="left" vertical="center" wrapText="1"/>
    </xf>
    <xf numFmtId="0" fontId="94" fillId="0" borderId="76" xfId="0" applyFont="1" applyBorder="1" applyAlignment="1">
      <alignment horizontal="left" vertical="center" wrapText="1"/>
    </xf>
    <xf numFmtId="0" fontId="31" fillId="0" borderId="38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29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32" borderId="50" xfId="0" applyNumberFormat="1" applyFont="1" applyFill="1" applyBorder="1" applyAlignment="1">
      <alignment horizontal="center" vertical="center" wrapText="1"/>
    </xf>
    <xf numFmtId="0" fontId="8" fillId="32" borderId="77" xfId="0" applyNumberFormat="1" applyFont="1" applyFill="1" applyBorder="1" applyAlignment="1">
      <alignment horizontal="center" vertical="center" wrapText="1"/>
    </xf>
    <xf numFmtId="0" fontId="8" fillId="2" borderId="77" xfId="0" applyFont="1" applyFill="1" applyBorder="1" applyAlignment="1">
      <alignment horizontal="center" vertical="center" wrapText="1"/>
    </xf>
    <xf numFmtId="0" fontId="8" fillId="32" borderId="42" xfId="0" applyNumberFormat="1" applyFont="1" applyFill="1" applyBorder="1" applyAlignment="1">
      <alignment horizontal="center" vertical="center" wrapText="1"/>
    </xf>
    <xf numFmtId="0" fontId="8" fillId="32" borderId="43" xfId="0" applyNumberFormat="1" applyFont="1" applyFill="1" applyBorder="1" applyAlignment="1">
      <alignment horizontal="center" vertical="center" wrapText="1"/>
    </xf>
    <xf numFmtId="0" fontId="19" fillId="17" borderId="0" xfId="0" applyFont="1" applyFill="1" applyAlignment="1" applyProtection="1" quotePrefix="1">
      <alignment horizontal="center" vertical="center"/>
      <protection/>
    </xf>
    <xf numFmtId="0" fontId="19" fillId="17" borderId="0" xfId="0" applyFont="1" applyFill="1" applyAlignment="1" applyProtection="1">
      <alignment horizontal="center" vertical="center"/>
      <protection/>
    </xf>
    <xf numFmtId="0" fontId="8" fillId="0" borderId="0" xfId="0" applyFont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17" borderId="0" xfId="0" applyFont="1" applyFill="1" applyAlignment="1" quotePrefix="1">
      <alignment horizontal="center" vertical="center"/>
    </xf>
    <xf numFmtId="0" fontId="20" fillId="17" borderId="0" xfId="0" applyFont="1" applyFill="1" applyAlignment="1">
      <alignment horizontal="center" vertical="center"/>
    </xf>
    <xf numFmtId="0" fontId="8" fillId="41" borderId="0" xfId="0" applyFont="1" applyFill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32" borderId="50" xfId="0" applyNumberFormat="1" applyFont="1" applyFill="1" applyBorder="1" applyAlignment="1" applyProtection="1">
      <alignment horizontal="center" vertical="center" wrapText="1"/>
      <protection/>
    </xf>
    <xf numFmtId="0" fontId="8" fillId="32" borderId="77" xfId="0" applyNumberFormat="1" applyFont="1" applyFill="1" applyBorder="1" applyAlignment="1" applyProtection="1">
      <alignment horizontal="center" vertical="center" wrapText="1"/>
      <protection/>
    </xf>
    <xf numFmtId="0" fontId="20" fillId="42" borderId="0" xfId="0" applyFont="1" applyFill="1" applyAlignment="1" applyProtection="1">
      <alignment horizontal="center" vertical="center"/>
      <protection/>
    </xf>
    <xf numFmtId="0" fontId="8" fillId="32" borderId="42" xfId="0" applyNumberFormat="1" applyFont="1" applyFill="1" applyBorder="1" applyAlignment="1" applyProtection="1">
      <alignment horizontal="center" vertical="center" wrapText="1"/>
      <protection/>
    </xf>
    <xf numFmtId="0" fontId="8" fillId="32" borderId="43" xfId="0" applyNumberFormat="1" applyFont="1" applyFill="1" applyBorder="1" applyAlignment="1" applyProtection="1">
      <alignment horizontal="center" vertical="center" wrapText="1"/>
      <protection/>
    </xf>
    <xf numFmtId="0" fontId="8" fillId="2" borderId="29" xfId="0" applyFont="1" applyFill="1" applyBorder="1" applyAlignment="1" applyProtection="1">
      <alignment horizontal="center" vertical="center" wrapText="1"/>
      <protection/>
    </xf>
    <xf numFmtId="0" fontId="8" fillId="2" borderId="16" xfId="0" applyFont="1" applyFill="1" applyBorder="1" applyAlignment="1" applyProtection="1">
      <alignment horizontal="center" vertical="center" wrapText="1"/>
      <protection/>
    </xf>
    <xf numFmtId="0" fontId="5" fillId="0" borderId="42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8" fillId="2" borderId="42" xfId="0" applyFont="1" applyFill="1" applyBorder="1" applyAlignment="1" applyProtection="1">
      <alignment horizontal="center" vertical="center" wrapText="1"/>
      <protection/>
    </xf>
    <xf numFmtId="0" fontId="8" fillId="2" borderId="43" xfId="0" applyFont="1" applyFill="1" applyBorder="1" applyAlignment="1" applyProtection="1">
      <alignment horizontal="center" vertical="center" wrapText="1"/>
      <protection/>
    </xf>
    <xf numFmtId="0" fontId="5" fillId="0" borderId="71" xfId="61" applyFont="1" applyFill="1" applyBorder="1" applyAlignment="1" applyProtection="1">
      <alignment horizontal="center" vertical="center" wrapText="1"/>
      <protection/>
    </xf>
    <xf numFmtId="0" fontId="5" fillId="0" borderId="51" xfId="61" applyFont="1" applyFill="1" applyBorder="1" applyAlignment="1" applyProtection="1">
      <alignment horizontal="center" vertical="center" wrapText="1"/>
      <protection/>
    </xf>
    <xf numFmtId="164" fontId="3" fillId="0" borderId="63" xfId="51" applyNumberFormat="1" applyFont="1" applyBorder="1" applyAlignment="1">
      <alignment horizontal="center" vertical="center"/>
      <protection/>
    </xf>
    <xf numFmtId="164" fontId="3" fillId="0" borderId="47" xfId="51" applyNumberFormat="1" applyFont="1" applyBorder="1" applyAlignment="1">
      <alignment horizontal="center" vertical="center"/>
      <protection/>
    </xf>
    <xf numFmtId="0" fontId="3" fillId="0" borderId="0" xfId="51" applyFont="1" applyAlignment="1">
      <alignment horizontal="center" vertical="center"/>
      <protection/>
    </xf>
    <xf numFmtId="0" fontId="3" fillId="0" borderId="78" xfId="51" applyNumberFormat="1" applyFont="1" applyBorder="1" applyAlignment="1">
      <alignment horizontal="center" vertical="center"/>
      <protection/>
    </xf>
    <xf numFmtId="0" fontId="3" fillId="0" borderId="49" xfId="51" applyNumberFormat="1" applyFont="1" applyBorder="1" applyAlignment="1">
      <alignment horizontal="center" vertical="center"/>
      <protection/>
    </xf>
    <xf numFmtId="164" fontId="3" fillId="0" borderId="78" xfId="51" applyNumberFormat="1" applyFont="1" applyBorder="1" applyAlignment="1">
      <alignment horizontal="center" vertical="center"/>
      <protection/>
    </xf>
    <xf numFmtId="164" fontId="3" fillId="0" borderId="49" xfId="51" applyNumberFormat="1" applyFont="1" applyBorder="1" applyAlignment="1">
      <alignment horizontal="center" vertical="center"/>
      <protection/>
    </xf>
    <xf numFmtId="0" fontId="1" fillId="0" borderId="63" xfId="51" applyFont="1" applyBorder="1" applyAlignment="1">
      <alignment horizontal="center" vertical="center" textRotation="44"/>
      <protection/>
    </xf>
    <xf numFmtId="0" fontId="1" fillId="0" borderId="47" xfId="51" applyFont="1" applyBorder="1" applyAlignment="1">
      <alignment horizontal="center" vertical="center" textRotation="44"/>
      <protection/>
    </xf>
    <xf numFmtId="0" fontId="3" fillId="0" borderId="78" xfId="51" applyFont="1" applyBorder="1" applyAlignment="1">
      <alignment horizontal="center" vertical="center"/>
      <protection/>
    </xf>
    <xf numFmtId="0" fontId="3" fillId="0" borderId="49" xfId="51" applyFont="1" applyBorder="1" applyAlignment="1">
      <alignment horizontal="center" vertical="center"/>
      <protection/>
    </xf>
    <xf numFmtId="0" fontId="4" fillId="0" borderId="0" xfId="51" applyFont="1" applyAlignment="1">
      <alignment horizontal="center"/>
      <protection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2016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2 2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ημείωση 2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ristos\Downloads\08%2004%20%20%201000m%20&#924;&#919;&#922;&#927;&#931;%20&#924;&#928;&#913;&#923;&#913;&#922;&#921;%20&#945;&#947;&#972;&#961;&#953;&#945;%20%20%20&#954;&#945;&#953;%20%2060m%20&#917;&#924;&#928;%20&#933;&#936;&#927;&#931;%20&#931;&#934;&#913;&#921;&#929;&#913;%20%20&#954;&#959;&#961;&#943;&#964;&#963;&#953;&#945;%20%20&#915;%20&#927;&#924;&#921;&#923;&#927;&#9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ristos\Downloads\08%2004%20%20%201000m%20&#933;&#936;&#927;&#931;%20&#931;&#934;&#913;&#921;&#929;&#913;%20&#915;'%20&#927;&#924;&#921;&#923;&#927;&#93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928;&#959;&#955;&#973;&#945;&#952;&#955;&#945;%202017\&#945;&#947;&#959;&#961;&#953;&#945;%20&#914;%20&#959;&#956;&#953;&#955;&#959;&#96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928;&#959;&#955;&#973;&#945;&#952;&#955;&#945;%202017\&#945;&#947;&#959;&#961;&#953;&#945;%20&#913;%20&#959;&#956;&#953;&#955;&#959;&#96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928;&#959;&#955;&#973;&#945;&#952;&#955;&#945;%202017\&#954;&#959;&#961;&#953;&#964;&#963;&#953;&#945;%20&#914;%20&#959;&#956;&#953;&#955;&#959;&#96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ΠΒ  Α"/>
      <sheetName val="ΠΚΒ  Α"/>
      <sheetName val="SCORE1"/>
      <sheetName val="SCORE2"/>
      <sheetName val="SCORE_ORIGINAL"/>
      <sheetName val="SCORE3"/>
      <sheetName val="SCORE4"/>
    </sheetNames>
    <sheetDataSet>
      <sheetData sheetId="2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19.2</v>
          </cell>
          <cell r="L3">
            <v>19</v>
          </cell>
          <cell r="M3" t="str">
            <v>10,30,0</v>
          </cell>
        </row>
        <row r="4">
          <cell r="D4">
            <v>18</v>
          </cell>
          <cell r="E4">
            <v>19.3</v>
          </cell>
          <cell r="L4">
            <v>18</v>
          </cell>
          <cell r="M4" t="str">
            <v>10,30,1</v>
          </cell>
        </row>
        <row r="5">
          <cell r="D5">
            <v>17</v>
          </cell>
          <cell r="E5">
            <v>19.4</v>
          </cell>
          <cell r="L5">
            <v>18</v>
          </cell>
          <cell r="M5" t="str">
            <v>10,34,0</v>
          </cell>
        </row>
        <row r="6">
          <cell r="D6">
            <v>16</v>
          </cell>
          <cell r="E6">
            <v>19.5</v>
          </cell>
          <cell r="L6">
            <v>17</v>
          </cell>
          <cell r="M6" t="str">
            <v>10,34,1</v>
          </cell>
        </row>
        <row r="7">
          <cell r="D7">
            <v>16</v>
          </cell>
          <cell r="E7">
            <v>19.6</v>
          </cell>
          <cell r="L7">
            <v>17</v>
          </cell>
          <cell r="M7" t="str">
            <v>10,38,0</v>
          </cell>
        </row>
        <row r="8">
          <cell r="D8">
            <v>15</v>
          </cell>
          <cell r="E8">
            <v>19.7</v>
          </cell>
          <cell r="L8">
            <v>16</v>
          </cell>
          <cell r="M8" t="str">
            <v>10,38,1</v>
          </cell>
        </row>
        <row r="9">
          <cell r="D9">
            <v>15</v>
          </cell>
          <cell r="E9">
            <v>19.8</v>
          </cell>
          <cell r="L9">
            <v>16</v>
          </cell>
          <cell r="M9" t="str">
            <v>10,43,0</v>
          </cell>
        </row>
        <row r="10">
          <cell r="D10">
            <v>14</v>
          </cell>
          <cell r="E10">
            <v>19.9</v>
          </cell>
          <cell r="L10">
            <v>15</v>
          </cell>
          <cell r="M10" t="str">
            <v>10,43,1</v>
          </cell>
        </row>
        <row r="11">
          <cell r="D11">
            <v>14</v>
          </cell>
          <cell r="E11">
            <v>20</v>
          </cell>
          <cell r="L11">
            <v>15</v>
          </cell>
          <cell r="M11" t="str">
            <v>10,48,0</v>
          </cell>
        </row>
        <row r="12">
          <cell r="D12">
            <v>13</v>
          </cell>
          <cell r="E12">
            <v>20.1</v>
          </cell>
          <cell r="L12">
            <v>14</v>
          </cell>
          <cell r="M12" t="str">
            <v>10,48,1</v>
          </cell>
        </row>
        <row r="13">
          <cell r="D13">
            <v>13</v>
          </cell>
          <cell r="E13">
            <v>20.2</v>
          </cell>
          <cell r="L13">
            <v>14</v>
          </cell>
          <cell r="M13" t="str">
            <v>10,54,0</v>
          </cell>
        </row>
        <row r="14">
          <cell r="D14">
            <v>12</v>
          </cell>
          <cell r="E14">
            <v>20.3</v>
          </cell>
          <cell r="L14">
            <v>13</v>
          </cell>
          <cell r="M14" t="str">
            <v>10,54,1</v>
          </cell>
        </row>
        <row r="15">
          <cell r="D15">
            <v>12</v>
          </cell>
          <cell r="E15">
            <v>20.5</v>
          </cell>
          <cell r="L15">
            <v>13</v>
          </cell>
          <cell r="M15" t="str">
            <v>11,00,0</v>
          </cell>
        </row>
        <row r="16">
          <cell r="D16">
            <v>11</v>
          </cell>
          <cell r="E16">
            <v>20.6</v>
          </cell>
          <cell r="L16">
            <v>12</v>
          </cell>
          <cell r="M16" t="str">
            <v>11,00,1</v>
          </cell>
        </row>
        <row r="17">
          <cell r="D17">
            <v>11</v>
          </cell>
          <cell r="E17">
            <v>20.8</v>
          </cell>
          <cell r="L17">
            <v>12</v>
          </cell>
          <cell r="M17" t="str">
            <v>11,07,0</v>
          </cell>
        </row>
        <row r="18">
          <cell r="D18">
            <v>10</v>
          </cell>
          <cell r="E18">
            <v>20.9</v>
          </cell>
          <cell r="L18">
            <v>11</v>
          </cell>
          <cell r="M18" t="str">
            <v>11,07,1</v>
          </cell>
        </row>
        <row r="19">
          <cell r="D19">
            <v>10</v>
          </cell>
          <cell r="E19">
            <v>21.1</v>
          </cell>
          <cell r="L19">
            <v>11</v>
          </cell>
          <cell r="M19" t="str">
            <v>11,14,0</v>
          </cell>
        </row>
        <row r="20">
          <cell r="D20">
            <v>9</v>
          </cell>
          <cell r="E20">
            <v>21.2</v>
          </cell>
          <cell r="L20">
            <v>10</v>
          </cell>
          <cell r="M20" t="str">
            <v>11,14,1</v>
          </cell>
        </row>
        <row r="21">
          <cell r="D21">
            <v>9</v>
          </cell>
          <cell r="E21">
            <v>21.4</v>
          </cell>
          <cell r="L21">
            <v>10</v>
          </cell>
          <cell r="M21" t="str">
            <v>11,22,0</v>
          </cell>
        </row>
        <row r="22">
          <cell r="D22">
            <v>8</v>
          </cell>
          <cell r="E22">
            <v>21.5</v>
          </cell>
          <cell r="L22">
            <v>9</v>
          </cell>
          <cell r="M22" t="str">
            <v>11,22,1</v>
          </cell>
        </row>
        <row r="23">
          <cell r="D23">
            <v>8</v>
          </cell>
          <cell r="E23">
            <v>21.8</v>
          </cell>
          <cell r="L23">
            <v>9</v>
          </cell>
          <cell r="M23" t="str">
            <v>11,30,0</v>
          </cell>
        </row>
        <row r="24">
          <cell r="D24">
            <v>7</v>
          </cell>
          <cell r="E24">
            <v>21.9</v>
          </cell>
          <cell r="L24">
            <v>8</v>
          </cell>
          <cell r="M24" t="str">
            <v>11,30,1</v>
          </cell>
        </row>
        <row r="25">
          <cell r="D25">
            <v>7</v>
          </cell>
          <cell r="E25">
            <v>22.2</v>
          </cell>
          <cell r="L25">
            <v>8</v>
          </cell>
          <cell r="M25" t="str">
            <v>11,40,0</v>
          </cell>
        </row>
        <row r="26">
          <cell r="D26">
            <v>6</v>
          </cell>
          <cell r="E26">
            <v>22.3</v>
          </cell>
          <cell r="L26">
            <v>7</v>
          </cell>
          <cell r="M26" t="str">
            <v>11,40,1</v>
          </cell>
        </row>
        <row r="27">
          <cell r="D27">
            <v>6</v>
          </cell>
          <cell r="E27">
            <v>22.6</v>
          </cell>
          <cell r="L27">
            <v>7</v>
          </cell>
          <cell r="M27" t="str">
            <v>11,50,0</v>
          </cell>
        </row>
        <row r="28">
          <cell r="D28">
            <v>5</v>
          </cell>
          <cell r="E28">
            <v>22.7</v>
          </cell>
          <cell r="L28">
            <v>6</v>
          </cell>
          <cell r="M28" t="str">
            <v>11,50,1</v>
          </cell>
        </row>
        <row r="29">
          <cell r="D29">
            <v>5</v>
          </cell>
          <cell r="E29">
            <v>23</v>
          </cell>
          <cell r="L29">
            <v>6</v>
          </cell>
          <cell r="M29" t="str">
            <v>12,05,0</v>
          </cell>
        </row>
        <row r="30">
          <cell r="D30">
            <v>4</v>
          </cell>
          <cell r="E30">
            <v>23.1</v>
          </cell>
          <cell r="L30">
            <v>5</v>
          </cell>
          <cell r="M30" t="str">
            <v>12,05,1</v>
          </cell>
        </row>
        <row r="31">
          <cell r="D31">
            <v>4</v>
          </cell>
          <cell r="E31">
            <v>23.5</v>
          </cell>
          <cell r="L31">
            <v>5</v>
          </cell>
          <cell r="M31" t="str">
            <v>12,25,0</v>
          </cell>
        </row>
        <row r="32">
          <cell r="D32">
            <v>3</v>
          </cell>
          <cell r="E32">
            <v>23.6</v>
          </cell>
          <cell r="L32">
            <v>4</v>
          </cell>
          <cell r="M32" t="str">
            <v>12,25,1</v>
          </cell>
        </row>
        <row r="33">
          <cell r="D33">
            <v>3</v>
          </cell>
          <cell r="E33">
            <v>24</v>
          </cell>
          <cell r="L33">
            <v>4</v>
          </cell>
          <cell r="M33" t="str">
            <v>12,45,0</v>
          </cell>
        </row>
        <row r="34">
          <cell r="D34">
            <v>2</v>
          </cell>
          <cell r="E34">
            <v>24.1</v>
          </cell>
          <cell r="L34">
            <v>3</v>
          </cell>
          <cell r="M34" t="str">
            <v>12,45,1</v>
          </cell>
        </row>
        <row r="35">
          <cell r="D35">
            <v>2</v>
          </cell>
          <cell r="E35">
            <v>24.5</v>
          </cell>
          <cell r="L35">
            <v>3</v>
          </cell>
          <cell r="M35" t="str">
            <v>13,15,0</v>
          </cell>
        </row>
        <row r="36">
          <cell r="D36">
            <v>1</v>
          </cell>
          <cell r="E36">
            <v>24.6</v>
          </cell>
          <cell r="L36">
            <v>2</v>
          </cell>
          <cell r="M36" t="str">
            <v>13,15,1</v>
          </cell>
        </row>
        <row r="37">
          <cell r="D37">
            <v>1</v>
          </cell>
          <cell r="E37">
            <v>25</v>
          </cell>
          <cell r="L37">
            <v>2</v>
          </cell>
          <cell r="M37" t="str">
            <v>13,50,0</v>
          </cell>
        </row>
        <row r="38">
          <cell r="D38">
            <v>0</v>
          </cell>
          <cell r="E38">
            <v>25.1</v>
          </cell>
          <cell r="L38">
            <v>1</v>
          </cell>
          <cell r="M38" t="str">
            <v>13,50,1</v>
          </cell>
        </row>
        <row r="39">
          <cell r="L39">
            <v>1</v>
          </cell>
          <cell r="M39" t="str">
            <v>14,30,0</v>
          </cell>
        </row>
        <row r="40">
          <cell r="L40">
            <v>0</v>
          </cell>
          <cell r="M40" t="str">
            <v>14,30,1</v>
          </cell>
        </row>
      </sheetData>
      <sheetData sheetId="3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21</v>
          </cell>
          <cell r="L3">
            <v>19</v>
          </cell>
          <cell r="M3" t="str">
            <v>11,10,0</v>
          </cell>
        </row>
        <row r="4">
          <cell r="D4">
            <v>18</v>
          </cell>
          <cell r="E4">
            <v>21.1</v>
          </cell>
          <cell r="L4">
            <v>18</v>
          </cell>
          <cell r="M4" t="str">
            <v>11,10,1</v>
          </cell>
        </row>
        <row r="5">
          <cell r="D5">
            <v>17</v>
          </cell>
          <cell r="E5">
            <v>21.2</v>
          </cell>
          <cell r="L5">
            <v>18</v>
          </cell>
          <cell r="M5" t="str">
            <v>11,16,0</v>
          </cell>
        </row>
        <row r="6">
          <cell r="D6">
            <v>16</v>
          </cell>
          <cell r="E6">
            <v>21.3</v>
          </cell>
          <cell r="L6">
            <v>17</v>
          </cell>
          <cell r="M6" t="str">
            <v>11,16,1</v>
          </cell>
        </row>
        <row r="7">
          <cell r="D7">
            <v>16</v>
          </cell>
          <cell r="E7">
            <v>21.4</v>
          </cell>
          <cell r="L7">
            <v>17</v>
          </cell>
          <cell r="M7" t="str">
            <v>11,22,0</v>
          </cell>
        </row>
        <row r="8">
          <cell r="D8">
            <v>15</v>
          </cell>
          <cell r="E8">
            <v>21.5</v>
          </cell>
          <cell r="L8">
            <v>16</v>
          </cell>
          <cell r="M8" t="str">
            <v>11,22,1</v>
          </cell>
        </row>
        <row r="9">
          <cell r="D9">
            <v>15</v>
          </cell>
          <cell r="E9">
            <v>21.6</v>
          </cell>
          <cell r="L9">
            <v>16</v>
          </cell>
          <cell r="M9" t="str">
            <v>11,30,0</v>
          </cell>
        </row>
        <row r="10">
          <cell r="D10">
            <v>14</v>
          </cell>
          <cell r="E10">
            <v>21.7</v>
          </cell>
          <cell r="L10">
            <v>15</v>
          </cell>
          <cell r="M10" t="str">
            <v>11,30,1</v>
          </cell>
        </row>
        <row r="11">
          <cell r="D11">
            <v>14</v>
          </cell>
          <cell r="E11">
            <v>21.8</v>
          </cell>
          <cell r="L11">
            <v>15</v>
          </cell>
          <cell r="M11" t="str">
            <v>11,38,0</v>
          </cell>
        </row>
        <row r="12">
          <cell r="D12">
            <v>13</v>
          </cell>
          <cell r="E12">
            <v>21.9</v>
          </cell>
          <cell r="L12">
            <v>14</v>
          </cell>
          <cell r="M12" t="str">
            <v>11,38,1</v>
          </cell>
        </row>
        <row r="13">
          <cell r="D13">
            <v>13</v>
          </cell>
          <cell r="E13">
            <v>22</v>
          </cell>
          <cell r="L13">
            <v>14</v>
          </cell>
          <cell r="M13" t="str">
            <v>11,48,0</v>
          </cell>
        </row>
        <row r="14">
          <cell r="D14">
            <v>12</v>
          </cell>
          <cell r="E14">
            <v>22.1</v>
          </cell>
          <cell r="L14">
            <v>13</v>
          </cell>
          <cell r="M14" t="str">
            <v>11,48,1</v>
          </cell>
        </row>
        <row r="15">
          <cell r="D15">
            <v>12</v>
          </cell>
          <cell r="E15">
            <v>22.3</v>
          </cell>
          <cell r="L15">
            <v>13</v>
          </cell>
          <cell r="M15" t="str">
            <v>11,58,0</v>
          </cell>
        </row>
        <row r="16">
          <cell r="D16">
            <v>11</v>
          </cell>
          <cell r="E16">
            <v>22.4</v>
          </cell>
          <cell r="L16">
            <v>12</v>
          </cell>
          <cell r="M16" t="str">
            <v>11,58,1</v>
          </cell>
        </row>
        <row r="17">
          <cell r="D17">
            <v>11</v>
          </cell>
          <cell r="E17">
            <v>22.6</v>
          </cell>
          <cell r="L17">
            <v>12</v>
          </cell>
          <cell r="M17" t="str">
            <v>12,10,0</v>
          </cell>
        </row>
        <row r="18">
          <cell r="D18">
            <v>10</v>
          </cell>
          <cell r="E18">
            <v>22.7</v>
          </cell>
          <cell r="L18">
            <v>11</v>
          </cell>
          <cell r="M18" t="str">
            <v>12,10,1</v>
          </cell>
        </row>
        <row r="19">
          <cell r="D19">
            <v>10</v>
          </cell>
          <cell r="E19">
            <v>22.9</v>
          </cell>
          <cell r="L19">
            <v>11</v>
          </cell>
          <cell r="M19" t="str">
            <v>12,20,0</v>
          </cell>
        </row>
        <row r="20">
          <cell r="D20">
            <v>9</v>
          </cell>
          <cell r="E20">
            <v>23</v>
          </cell>
          <cell r="L20">
            <v>10</v>
          </cell>
          <cell r="M20" t="str">
            <v>12,20,1</v>
          </cell>
        </row>
        <row r="21">
          <cell r="D21">
            <v>9</v>
          </cell>
          <cell r="E21">
            <v>23.2</v>
          </cell>
          <cell r="L21">
            <v>10</v>
          </cell>
          <cell r="M21" t="str">
            <v>12,30,0</v>
          </cell>
        </row>
        <row r="22">
          <cell r="D22">
            <v>8</v>
          </cell>
          <cell r="E22">
            <v>23.3</v>
          </cell>
          <cell r="L22">
            <v>9</v>
          </cell>
          <cell r="M22" t="str">
            <v>12,30,1</v>
          </cell>
        </row>
        <row r="23">
          <cell r="D23">
            <v>8</v>
          </cell>
          <cell r="E23">
            <v>23.6</v>
          </cell>
          <cell r="L23">
            <v>9</v>
          </cell>
          <cell r="M23" t="str">
            <v>12,45,0</v>
          </cell>
        </row>
        <row r="24">
          <cell r="D24">
            <v>7</v>
          </cell>
          <cell r="E24">
            <v>23.7</v>
          </cell>
          <cell r="L24">
            <v>8</v>
          </cell>
          <cell r="M24" t="str">
            <v>12,45,1</v>
          </cell>
        </row>
        <row r="25">
          <cell r="D25">
            <v>7</v>
          </cell>
          <cell r="E25">
            <v>24</v>
          </cell>
          <cell r="L25">
            <v>8</v>
          </cell>
          <cell r="M25" t="str">
            <v>13,00,0</v>
          </cell>
        </row>
        <row r="26">
          <cell r="D26">
            <v>6</v>
          </cell>
          <cell r="E26">
            <v>24.1</v>
          </cell>
          <cell r="L26">
            <v>7</v>
          </cell>
          <cell r="M26" t="str">
            <v>13,00,1</v>
          </cell>
        </row>
        <row r="27">
          <cell r="D27">
            <v>6</v>
          </cell>
          <cell r="E27">
            <v>24.4</v>
          </cell>
          <cell r="L27">
            <v>7</v>
          </cell>
          <cell r="M27" t="str">
            <v>13,20,0</v>
          </cell>
        </row>
        <row r="28">
          <cell r="D28">
            <v>5</v>
          </cell>
          <cell r="E28">
            <v>24.5</v>
          </cell>
          <cell r="L28">
            <v>6</v>
          </cell>
          <cell r="M28" t="str">
            <v>13,20,1</v>
          </cell>
        </row>
        <row r="29">
          <cell r="D29">
            <v>5</v>
          </cell>
          <cell r="E29">
            <v>24.8</v>
          </cell>
          <cell r="L29">
            <v>6</v>
          </cell>
          <cell r="M29" t="str">
            <v>13,40,0</v>
          </cell>
        </row>
        <row r="30">
          <cell r="D30">
            <v>4</v>
          </cell>
          <cell r="E30">
            <v>24.9</v>
          </cell>
          <cell r="L30">
            <v>5</v>
          </cell>
          <cell r="M30" t="str">
            <v>13,40,1</v>
          </cell>
        </row>
        <row r="31">
          <cell r="D31">
            <v>4</v>
          </cell>
          <cell r="E31">
            <v>25.3</v>
          </cell>
          <cell r="L31">
            <v>5</v>
          </cell>
          <cell r="M31" t="str">
            <v>14,00,0</v>
          </cell>
        </row>
        <row r="32">
          <cell r="D32">
            <v>3</v>
          </cell>
          <cell r="E32">
            <v>25.4</v>
          </cell>
          <cell r="L32">
            <v>4</v>
          </cell>
          <cell r="M32" t="str">
            <v>14,00,1</v>
          </cell>
        </row>
        <row r="33">
          <cell r="D33">
            <v>3</v>
          </cell>
          <cell r="E33">
            <v>25.8</v>
          </cell>
          <cell r="L33">
            <v>4</v>
          </cell>
          <cell r="M33" t="str">
            <v>14,30,0</v>
          </cell>
        </row>
        <row r="34">
          <cell r="D34">
            <v>2</v>
          </cell>
          <cell r="E34">
            <v>25.9</v>
          </cell>
          <cell r="L34">
            <v>3</v>
          </cell>
          <cell r="M34" t="str">
            <v>14,30,1</v>
          </cell>
        </row>
        <row r="35">
          <cell r="D35">
            <v>2</v>
          </cell>
          <cell r="E35">
            <v>26.3</v>
          </cell>
          <cell r="L35">
            <v>3</v>
          </cell>
          <cell r="M35" t="str">
            <v>15,00,0</v>
          </cell>
        </row>
        <row r="36">
          <cell r="D36">
            <v>1</v>
          </cell>
          <cell r="E36">
            <v>26.4</v>
          </cell>
          <cell r="L36">
            <v>2</v>
          </cell>
          <cell r="M36" t="str">
            <v>15,00,1</v>
          </cell>
        </row>
        <row r="37">
          <cell r="D37">
            <v>1</v>
          </cell>
          <cell r="E37">
            <v>26.8</v>
          </cell>
          <cell r="L37">
            <v>2</v>
          </cell>
          <cell r="M37" t="str">
            <v>15,40,0</v>
          </cell>
        </row>
        <row r="38">
          <cell r="D38">
            <v>0</v>
          </cell>
          <cell r="E38">
            <v>26.9</v>
          </cell>
          <cell r="L38">
            <v>1</v>
          </cell>
          <cell r="M38" t="str">
            <v>15,40,1</v>
          </cell>
        </row>
        <row r="39">
          <cell r="L39">
            <v>1</v>
          </cell>
          <cell r="M39" t="str">
            <v>16,30,0</v>
          </cell>
        </row>
        <row r="40">
          <cell r="L40">
            <v>0</v>
          </cell>
          <cell r="M40" t="str">
            <v>16,30,1</v>
          </cell>
        </row>
      </sheetData>
      <sheetData sheetId="5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0.01</v>
          </cell>
          <cell r="E2">
            <v>10</v>
          </cell>
          <cell r="G2">
            <v>0.01</v>
          </cell>
          <cell r="H2">
            <v>0.01</v>
          </cell>
          <cell r="I2">
            <v>0.01</v>
          </cell>
          <cell r="K2">
            <v>0</v>
          </cell>
          <cell r="L2">
            <v>0</v>
          </cell>
        </row>
        <row r="3">
          <cell r="A3">
            <v>110</v>
          </cell>
          <cell r="B3">
            <v>7.7</v>
          </cell>
          <cell r="C3">
            <v>9.5</v>
          </cell>
          <cell r="D3" t="str">
            <v>2,59,90</v>
          </cell>
          <cell r="E3">
            <v>15</v>
          </cell>
          <cell r="G3">
            <v>2.21</v>
          </cell>
          <cell r="H3">
            <v>5.01</v>
          </cell>
          <cell r="I3">
            <v>7.51</v>
          </cell>
          <cell r="K3">
            <v>0.9</v>
          </cell>
          <cell r="L3">
            <v>10</v>
          </cell>
        </row>
        <row r="4">
          <cell r="A4">
            <v>100</v>
          </cell>
          <cell r="B4">
            <v>7.8</v>
          </cell>
          <cell r="C4">
            <v>9.6</v>
          </cell>
          <cell r="D4" t="str">
            <v>3,00,00</v>
          </cell>
          <cell r="E4">
            <v>20</v>
          </cell>
          <cell r="G4">
            <v>2.31</v>
          </cell>
          <cell r="H4">
            <v>5.51</v>
          </cell>
          <cell r="I4">
            <v>10.01</v>
          </cell>
          <cell r="K4">
            <v>1</v>
          </cell>
          <cell r="L4">
            <v>20</v>
          </cell>
        </row>
        <row r="5">
          <cell r="A5">
            <v>95</v>
          </cell>
          <cell r="B5">
            <v>8</v>
          </cell>
          <cell r="C5">
            <v>9.9</v>
          </cell>
          <cell r="D5" t="str">
            <v>3,06,00</v>
          </cell>
          <cell r="E5">
            <v>25</v>
          </cell>
          <cell r="G5">
            <v>2.41</v>
          </cell>
          <cell r="H5">
            <v>6.01</v>
          </cell>
          <cell r="I5">
            <v>12.51</v>
          </cell>
          <cell r="K5">
            <v>1.1</v>
          </cell>
          <cell r="L5">
            <v>35</v>
          </cell>
        </row>
        <row r="6">
          <cell r="A6">
            <v>90</v>
          </cell>
          <cell r="B6">
            <v>8.2</v>
          </cell>
          <cell r="C6">
            <v>10.2</v>
          </cell>
          <cell r="D6" t="str">
            <v>3,12,00</v>
          </cell>
          <cell r="E6">
            <v>30</v>
          </cell>
          <cell r="G6">
            <v>2.51</v>
          </cell>
          <cell r="H6">
            <v>6.51</v>
          </cell>
          <cell r="I6">
            <v>15.01</v>
          </cell>
          <cell r="K6">
            <v>1.2</v>
          </cell>
          <cell r="L6">
            <v>45</v>
          </cell>
        </row>
        <row r="7">
          <cell r="A7">
            <v>85</v>
          </cell>
          <cell r="B7">
            <v>8.4</v>
          </cell>
          <cell r="C7">
            <v>10.5</v>
          </cell>
          <cell r="D7" t="str">
            <v>3,18,00</v>
          </cell>
          <cell r="E7">
            <v>35</v>
          </cell>
          <cell r="G7">
            <v>2.71</v>
          </cell>
          <cell r="H7">
            <v>7.01</v>
          </cell>
          <cell r="I7">
            <v>17.51</v>
          </cell>
          <cell r="K7">
            <v>1.25</v>
          </cell>
          <cell r="L7">
            <v>55</v>
          </cell>
        </row>
        <row r="8">
          <cell r="A8">
            <v>80</v>
          </cell>
          <cell r="B8">
            <v>8.6</v>
          </cell>
          <cell r="C8">
            <v>10.8</v>
          </cell>
          <cell r="D8" t="str">
            <v>3,24,00</v>
          </cell>
          <cell r="E8">
            <v>40</v>
          </cell>
          <cell r="G8">
            <v>2.91</v>
          </cell>
          <cell r="H8">
            <v>7.51</v>
          </cell>
          <cell r="I8">
            <v>20.01</v>
          </cell>
          <cell r="K8">
            <v>1.3</v>
          </cell>
          <cell r="L8">
            <v>65</v>
          </cell>
        </row>
        <row r="9">
          <cell r="A9">
            <v>75</v>
          </cell>
          <cell r="B9">
            <v>8.8</v>
          </cell>
          <cell r="C9">
            <v>11.1</v>
          </cell>
          <cell r="D9" t="str">
            <v>3,30,00</v>
          </cell>
          <cell r="E9">
            <v>45</v>
          </cell>
          <cell r="G9">
            <v>3.11</v>
          </cell>
          <cell r="H9">
            <v>8.01</v>
          </cell>
          <cell r="I9">
            <v>22.51</v>
          </cell>
          <cell r="K9">
            <v>1.35</v>
          </cell>
          <cell r="L9">
            <v>75</v>
          </cell>
        </row>
        <row r="10">
          <cell r="A10">
            <v>70</v>
          </cell>
          <cell r="B10">
            <v>9</v>
          </cell>
          <cell r="C10">
            <v>11.4</v>
          </cell>
          <cell r="D10" t="str">
            <v>3,36,00</v>
          </cell>
          <cell r="E10">
            <v>50</v>
          </cell>
          <cell r="G10">
            <v>2.31</v>
          </cell>
          <cell r="H10">
            <v>8.51</v>
          </cell>
          <cell r="I10">
            <v>25.01</v>
          </cell>
          <cell r="K10">
            <v>1.4</v>
          </cell>
          <cell r="L10">
            <v>85</v>
          </cell>
        </row>
        <row r="11">
          <cell r="A11">
            <v>65</v>
          </cell>
          <cell r="B11">
            <v>9.2</v>
          </cell>
          <cell r="C11">
            <v>11.7</v>
          </cell>
          <cell r="D11" t="str">
            <v>3,42,00</v>
          </cell>
          <cell r="E11">
            <v>55</v>
          </cell>
          <cell r="G11">
            <v>2.51</v>
          </cell>
          <cell r="H11">
            <v>9.01</v>
          </cell>
          <cell r="I11">
            <v>27.51</v>
          </cell>
          <cell r="K11">
            <v>1.45</v>
          </cell>
          <cell r="L11">
            <v>90</v>
          </cell>
        </row>
        <row r="12">
          <cell r="A12">
            <v>60</v>
          </cell>
          <cell r="B12">
            <v>9.4</v>
          </cell>
          <cell r="C12">
            <v>12</v>
          </cell>
          <cell r="D12" t="str">
            <v>3,48,00</v>
          </cell>
          <cell r="E12">
            <v>60</v>
          </cell>
          <cell r="G12">
            <v>3.71</v>
          </cell>
          <cell r="H12">
            <v>9.51</v>
          </cell>
          <cell r="I12">
            <v>30.01</v>
          </cell>
          <cell r="K12">
            <v>1.5</v>
          </cell>
          <cell r="L12">
            <v>95</v>
          </cell>
        </row>
        <row r="13">
          <cell r="A13">
            <v>55</v>
          </cell>
          <cell r="B13">
            <v>9.6</v>
          </cell>
          <cell r="C13">
            <v>12.3</v>
          </cell>
          <cell r="D13" t="str">
            <v>3,54,00</v>
          </cell>
          <cell r="E13">
            <v>65</v>
          </cell>
          <cell r="G13">
            <v>2.91</v>
          </cell>
          <cell r="H13">
            <v>10.01</v>
          </cell>
          <cell r="I13">
            <v>32.51</v>
          </cell>
          <cell r="K13">
            <v>1.55</v>
          </cell>
          <cell r="L13">
            <v>100</v>
          </cell>
        </row>
        <row r="14">
          <cell r="A14">
            <v>50</v>
          </cell>
          <cell r="B14">
            <v>9.8</v>
          </cell>
          <cell r="C14">
            <v>12.6</v>
          </cell>
          <cell r="D14" t="str">
            <v>4,00,00</v>
          </cell>
          <cell r="E14">
            <v>70</v>
          </cell>
          <cell r="G14">
            <v>4.11</v>
          </cell>
          <cell r="H14">
            <v>10.51</v>
          </cell>
          <cell r="I14">
            <v>35.01</v>
          </cell>
          <cell r="K14">
            <v>1.6</v>
          </cell>
          <cell r="L14">
            <v>110</v>
          </cell>
        </row>
        <row r="15">
          <cell r="A15">
            <v>45</v>
          </cell>
          <cell r="B15">
            <v>10</v>
          </cell>
          <cell r="C15">
            <v>12.9</v>
          </cell>
          <cell r="D15" t="str">
            <v>4,06,00</v>
          </cell>
          <cell r="E15">
            <v>75</v>
          </cell>
          <cell r="G15">
            <v>4.31</v>
          </cell>
          <cell r="H15">
            <v>11.01</v>
          </cell>
          <cell r="I15">
            <v>37.51</v>
          </cell>
        </row>
        <row r="16">
          <cell r="A16">
            <v>40</v>
          </cell>
          <cell r="B16">
            <v>10.2</v>
          </cell>
          <cell r="C16">
            <v>13.2</v>
          </cell>
          <cell r="D16" t="str">
            <v>4,12,00</v>
          </cell>
          <cell r="E16">
            <v>80</v>
          </cell>
          <cell r="G16">
            <v>4.51</v>
          </cell>
          <cell r="H16">
            <v>11.51</v>
          </cell>
          <cell r="I16">
            <v>40.01</v>
          </cell>
        </row>
        <row r="17">
          <cell r="A17">
            <v>35</v>
          </cell>
          <cell r="B17">
            <v>10.4</v>
          </cell>
          <cell r="C17">
            <v>13.5</v>
          </cell>
          <cell r="D17" t="str">
            <v>4,18,00</v>
          </cell>
          <cell r="E17">
            <v>85</v>
          </cell>
          <cell r="G17">
            <v>4.71</v>
          </cell>
          <cell r="H17">
            <v>12.01</v>
          </cell>
          <cell r="I17">
            <v>42.51</v>
          </cell>
        </row>
        <row r="18">
          <cell r="A18">
            <v>30</v>
          </cell>
          <cell r="B18">
            <v>10.6</v>
          </cell>
          <cell r="C18">
            <v>13.8</v>
          </cell>
          <cell r="D18" t="str">
            <v>4,24,00</v>
          </cell>
          <cell r="E18">
            <v>90</v>
          </cell>
          <cell r="G18">
            <v>4.91</v>
          </cell>
          <cell r="H18">
            <v>12.51</v>
          </cell>
          <cell r="I18">
            <v>45.01</v>
          </cell>
        </row>
        <row r="19">
          <cell r="A19">
            <v>25</v>
          </cell>
          <cell r="B19">
            <v>10.8</v>
          </cell>
          <cell r="C19">
            <v>14.1</v>
          </cell>
          <cell r="D19" t="str">
            <v>4,30,00</v>
          </cell>
          <cell r="E19">
            <v>95</v>
          </cell>
          <cell r="G19">
            <v>5.11</v>
          </cell>
          <cell r="H19">
            <v>13.01</v>
          </cell>
          <cell r="I19">
            <v>47.51</v>
          </cell>
        </row>
        <row r="20">
          <cell r="A20">
            <v>20</v>
          </cell>
          <cell r="B20">
            <v>11</v>
          </cell>
          <cell r="C20">
            <v>14.4</v>
          </cell>
          <cell r="D20" t="str">
            <v>4,36,00</v>
          </cell>
          <cell r="E20">
            <v>100</v>
          </cell>
          <cell r="G20">
            <v>5.31</v>
          </cell>
          <cell r="H20">
            <v>13.51</v>
          </cell>
          <cell r="I20">
            <v>50.01</v>
          </cell>
        </row>
        <row r="21">
          <cell r="A21">
            <v>15</v>
          </cell>
          <cell r="B21">
            <v>11.2</v>
          </cell>
          <cell r="C21">
            <v>14.7</v>
          </cell>
          <cell r="D21" t="str">
            <v>4,42,00</v>
          </cell>
          <cell r="E21">
            <v>110</v>
          </cell>
          <cell r="G21">
            <v>5.51</v>
          </cell>
          <cell r="H21">
            <v>14.01</v>
          </cell>
          <cell r="I21">
            <v>52.51</v>
          </cell>
        </row>
        <row r="22">
          <cell r="A22">
            <v>10</v>
          </cell>
          <cell r="B22">
            <v>11.4</v>
          </cell>
          <cell r="C22">
            <v>15</v>
          </cell>
          <cell r="D22" t="str">
            <v>4,48,00</v>
          </cell>
          <cell r="E22">
            <v>110</v>
          </cell>
          <cell r="G22">
            <v>5.52</v>
          </cell>
          <cell r="H22">
            <v>14.52</v>
          </cell>
          <cell r="I22">
            <v>52.52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0.1</v>
          </cell>
          <cell r="E2">
            <v>10</v>
          </cell>
          <cell r="F2">
            <v>0.01</v>
          </cell>
          <cell r="G2">
            <v>0.01</v>
          </cell>
          <cell r="H2">
            <v>0.01</v>
          </cell>
          <cell r="I2">
            <v>0</v>
          </cell>
          <cell r="J2">
            <v>0</v>
          </cell>
        </row>
        <row r="3">
          <cell r="A3">
            <v>110</v>
          </cell>
          <cell r="B3">
            <v>8.5</v>
          </cell>
          <cell r="C3" t="str">
            <v>3,29,90</v>
          </cell>
          <cell r="D3">
            <v>10.4</v>
          </cell>
          <cell r="E3">
            <v>15</v>
          </cell>
          <cell r="F3">
            <v>2.01</v>
          </cell>
          <cell r="G3">
            <v>2.51</v>
          </cell>
          <cell r="H3">
            <v>6.01</v>
          </cell>
          <cell r="I3">
            <v>0.8</v>
          </cell>
          <cell r="J3">
            <v>10</v>
          </cell>
        </row>
        <row r="4">
          <cell r="A4">
            <v>100</v>
          </cell>
          <cell r="B4">
            <v>8.6</v>
          </cell>
          <cell r="C4" t="str">
            <v>3,30,00</v>
          </cell>
          <cell r="D4">
            <v>10.5</v>
          </cell>
          <cell r="E4">
            <v>20</v>
          </cell>
          <cell r="F4">
            <v>2.16</v>
          </cell>
          <cell r="G4">
            <v>2.91</v>
          </cell>
          <cell r="H4">
            <v>8.01</v>
          </cell>
          <cell r="I4">
            <v>0.9</v>
          </cell>
          <cell r="J4">
            <v>20</v>
          </cell>
        </row>
        <row r="5">
          <cell r="A5">
            <v>95</v>
          </cell>
          <cell r="B5">
            <v>8.8</v>
          </cell>
          <cell r="C5" t="str">
            <v>3,36,00</v>
          </cell>
          <cell r="D5">
            <v>10.8</v>
          </cell>
          <cell r="E5">
            <v>25</v>
          </cell>
          <cell r="F5">
            <v>2.31</v>
          </cell>
          <cell r="G5">
            <v>3.31</v>
          </cell>
          <cell r="H5">
            <v>10.01</v>
          </cell>
          <cell r="I5">
            <v>1</v>
          </cell>
          <cell r="J5">
            <v>30</v>
          </cell>
        </row>
        <row r="6">
          <cell r="A6">
            <v>90</v>
          </cell>
          <cell r="B6">
            <v>9</v>
          </cell>
          <cell r="C6" t="str">
            <v>3,42,00</v>
          </cell>
          <cell r="D6">
            <v>11.1</v>
          </cell>
          <cell r="E6">
            <v>30</v>
          </cell>
          <cell r="F6">
            <v>2.46</v>
          </cell>
          <cell r="G6">
            <v>3.71</v>
          </cell>
          <cell r="H6">
            <v>12.01</v>
          </cell>
          <cell r="I6">
            <v>1.1</v>
          </cell>
          <cell r="J6">
            <v>40</v>
          </cell>
        </row>
        <row r="7">
          <cell r="A7">
            <v>85</v>
          </cell>
          <cell r="B7">
            <v>9.2</v>
          </cell>
          <cell r="C7" t="str">
            <v>3,48,00</v>
          </cell>
          <cell r="D7">
            <v>11.4</v>
          </cell>
          <cell r="E7">
            <v>35</v>
          </cell>
          <cell r="F7">
            <v>2.61</v>
          </cell>
          <cell r="G7">
            <v>4.11</v>
          </cell>
          <cell r="H7">
            <v>14.01</v>
          </cell>
          <cell r="I7">
            <v>1.15</v>
          </cell>
          <cell r="J7">
            <v>50</v>
          </cell>
        </row>
        <row r="8">
          <cell r="A8">
            <v>80</v>
          </cell>
          <cell r="B8">
            <v>9.4</v>
          </cell>
          <cell r="C8" t="str">
            <v>3,54,00</v>
          </cell>
          <cell r="D8">
            <v>11.7</v>
          </cell>
          <cell r="E8">
            <v>40</v>
          </cell>
          <cell r="F8">
            <v>2.76</v>
          </cell>
          <cell r="G8">
            <v>4.51</v>
          </cell>
          <cell r="H8">
            <v>16.01</v>
          </cell>
          <cell r="I8">
            <v>1.2</v>
          </cell>
          <cell r="J8">
            <v>60</v>
          </cell>
        </row>
        <row r="9">
          <cell r="A9">
            <v>75</v>
          </cell>
          <cell r="B9">
            <v>9.6</v>
          </cell>
          <cell r="C9" t="str">
            <v>4,00,00</v>
          </cell>
          <cell r="D9">
            <v>12</v>
          </cell>
          <cell r="E9">
            <v>45</v>
          </cell>
          <cell r="F9">
            <v>2.91</v>
          </cell>
          <cell r="G9">
            <v>4.91</v>
          </cell>
          <cell r="H9">
            <v>18.01</v>
          </cell>
          <cell r="I9">
            <v>1.25</v>
          </cell>
          <cell r="J9">
            <v>70</v>
          </cell>
        </row>
        <row r="10">
          <cell r="A10">
            <v>70</v>
          </cell>
          <cell r="B10">
            <v>9.8</v>
          </cell>
          <cell r="C10" t="str">
            <v>4,06,00</v>
          </cell>
          <cell r="D10">
            <v>12.3</v>
          </cell>
          <cell r="E10">
            <v>50</v>
          </cell>
          <cell r="F10">
            <v>3.06</v>
          </cell>
          <cell r="G10">
            <v>5.31</v>
          </cell>
          <cell r="H10">
            <v>20.01</v>
          </cell>
          <cell r="I10">
            <v>1.3</v>
          </cell>
          <cell r="J10">
            <v>80</v>
          </cell>
        </row>
        <row r="11">
          <cell r="A11">
            <v>65</v>
          </cell>
          <cell r="B11">
            <v>10</v>
          </cell>
          <cell r="C11" t="str">
            <v>4,12,00</v>
          </cell>
          <cell r="D11">
            <v>12.6</v>
          </cell>
          <cell r="E11">
            <v>55</v>
          </cell>
          <cell r="F11">
            <v>3.21</v>
          </cell>
          <cell r="G11">
            <v>5.71</v>
          </cell>
          <cell r="H11">
            <v>22.01</v>
          </cell>
          <cell r="I11">
            <v>1.35</v>
          </cell>
          <cell r="J11">
            <v>90</v>
          </cell>
        </row>
        <row r="12">
          <cell r="A12">
            <v>60</v>
          </cell>
          <cell r="B12">
            <v>10.2</v>
          </cell>
          <cell r="C12" t="str">
            <v>4,18,00</v>
          </cell>
          <cell r="D12">
            <v>12.9</v>
          </cell>
          <cell r="E12">
            <v>60</v>
          </cell>
          <cell r="F12">
            <v>3.36</v>
          </cell>
          <cell r="G12">
            <v>6.11</v>
          </cell>
          <cell r="H12">
            <v>24.01</v>
          </cell>
          <cell r="I12">
            <v>1.4</v>
          </cell>
          <cell r="J12">
            <v>100</v>
          </cell>
        </row>
        <row r="13">
          <cell r="A13">
            <v>55</v>
          </cell>
          <cell r="B13">
            <v>10.4</v>
          </cell>
          <cell r="C13" t="str">
            <v>4,24,00</v>
          </cell>
          <cell r="D13">
            <v>13.2</v>
          </cell>
          <cell r="E13">
            <v>65</v>
          </cell>
          <cell r="F13">
            <v>3.51</v>
          </cell>
          <cell r="G13">
            <v>6.51</v>
          </cell>
          <cell r="H13">
            <v>26.01</v>
          </cell>
          <cell r="I13">
            <v>1.45</v>
          </cell>
          <cell r="J13">
            <v>110</v>
          </cell>
        </row>
        <row r="14">
          <cell r="A14">
            <v>50</v>
          </cell>
          <cell r="B14">
            <v>10.6</v>
          </cell>
          <cell r="C14" t="str">
            <v>4,30,00</v>
          </cell>
          <cell r="D14">
            <v>13.5</v>
          </cell>
          <cell r="E14">
            <v>70</v>
          </cell>
          <cell r="F14">
            <v>3.66</v>
          </cell>
          <cell r="G14">
            <v>6.91</v>
          </cell>
          <cell r="H14">
            <v>28.01</v>
          </cell>
          <cell r="I14">
            <v>1.46</v>
          </cell>
          <cell r="J14">
            <v>110</v>
          </cell>
        </row>
        <row r="15">
          <cell r="A15">
            <v>45</v>
          </cell>
          <cell r="B15">
            <v>10.8</v>
          </cell>
          <cell r="C15" t="str">
            <v>4,36,00</v>
          </cell>
          <cell r="D15">
            <v>13.8</v>
          </cell>
          <cell r="E15">
            <v>75</v>
          </cell>
          <cell r="F15">
            <v>3.81</v>
          </cell>
          <cell r="G15">
            <v>7.31</v>
          </cell>
          <cell r="H15">
            <v>30.01</v>
          </cell>
        </row>
        <row r="16">
          <cell r="A16">
            <v>40</v>
          </cell>
          <cell r="B16">
            <v>11</v>
          </cell>
          <cell r="C16" t="str">
            <v>4,42,00</v>
          </cell>
          <cell r="D16">
            <v>14.1</v>
          </cell>
          <cell r="E16">
            <v>80</v>
          </cell>
          <cell r="F16">
            <v>3.96</v>
          </cell>
          <cell r="G16">
            <v>7.71</v>
          </cell>
          <cell r="H16">
            <v>32.01</v>
          </cell>
        </row>
        <row r="17">
          <cell r="A17">
            <v>35</v>
          </cell>
          <cell r="B17">
            <v>11.2</v>
          </cell>
          <cell r="C17" t="str">
            <v>4,48,00</v>
          </cell>
          <cell r="D17">
            <v>14.4</v>
          </cell>
          <cell r="E17">
            <v>85</v>
          </cell>
          <cell r="F17">
            <v>4.11</v>
          </cell>
          <cell r="G17">
            <v>8.11</v>
          </cell>
          <cell r="H17">
            <v>34.01</v>
          </cell>
        </row>
        <row r="18">
          <cell r="A18">
            <v>30</v>
          </cell>
          <cell r="B18">
            <v>11.4</v>
          </cell>
          <cell r="C18" t="str">
            <v>4,54,00</v>
          </cell>
          <cell r="D18">
            <v>14.7</v>
          </cell>
          <cell r="E18">
            <v>90</v>
          </cell>
          <cell r="F18">
            <v>4.26</v>
          </cell>
          <cell r="G18">
            <v>8.51</v>
          </cell>
          <cell r="H18">
            <v>36.01</v>
          </cell>
        </row>
        <row r="19">
          <cell r="A19">
            <v>25</v>
          </cell>
          <cell r="B19">
            <v>11.6</v>
          </cell>
          <cell r="C19" t="str">
            <v>5,00,00</v>
          </cell>
          <cell r="D19">
            <v>15</v>
          </cell>
          <cell r="E19">
            <v>95</v>
          </cell>
          <cell r="F19">
            <v>4.41</v>
          </cell>
          <cell r="G19">
            <v>8.91</v>
          </cell>
          <cell r="H19">
            <v>38.01</v>
          </cell>
        </row>
        <row r="20">
          <cell r="A20">
            <v>20</v>
          </cell>
          <cell r="B20">
            <v>11.8</v>
          </cell>
          <cell r="C20" t="str">
            <v>5,06,00</v>
          </cell>
          <cell r="D20">
            <v>15.3</v>
          </cell>
          <cell r="E20">
            <v>100</v>
          </cell>
          <cell r="F20">
            <v>4.56</v>
          </cell>
          <cell r="G20">
            <v>9.31</v>
          </cell>
          <cell r="H20">
            <v>40.01</v>
          </cell>
        </row>
        <row r="21">
          <cell r="A21">
            <v>15</v>
          </cell>
          <cell r="B21">
            <v>12</v>
          </cell>
          <cell r="C21" t="str">
            <v>5,12,00</v>
          </cell>
          <cell r="D21">
            <v>15.6</v>
          </cell>
          <cell r="E21">
            <v>110</v>
          </cell>
          <cell r="F21">
            <v>4.71</v>
          </cell>
          <cell r="G21">
            <v>9.71</v>
          </cell>
          <cell r="H21">
            <v>42.01</v>
          </cell>
        </row>
        <row r="22">
          <cell r="A22">
            <v>10</v>
          </cell>
          <cell r="B22">
            <v>12.4</v>
          </cell>
          <cell r="C22" t="str">
            <v>5,18,00</v>
          </cell>
          <cell r="D22">
            <v>15.9</v>
          </cell>
          <cell r="E22">
            <v>110</v>
          </cell>
          <cell r="F22">
            <v>4.72</v>
          </cell>
          <cell r="G22">
            <v>9.72</v>
          </cell>
          <cell r="H22">
            <v>42.02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ΠΒ  Α"/>
      <sheetName val="ΠΚΒ  Α"/>
      <sheetName val="SCORE1"/>
      <sheetName val="SCORE2"/>
      <sheetName val="SCORE_ORIGINAL"/>
      <sheetName val="SCORE3"/>
      <sheetName val="SCORE4"/>
    </sheetNames>
    <sheetDataSet>
      <sheetData sheetId="3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21</v>
          </cell>
          <cell r="L3">
            <v>19</v>
          </cell>
          <cell r="M3" t="str">
            <v>11,10,0</v>
          </cell>
        </row>
        <row r="4">
          <cell r="D4">
            <v>18</v>
          </cell>
          <cell r="E4">
            <v>21.1</v>
          </cell>
          <cell r="L4">
            <v>18</v>
          </cell>
          <cell r="M4" t="str">
            <v>11,10,1</v>
          </cell>
        </row>
        <row r="5">
          <cell r="D5">
            <v>17</v>
          </cell>
          <cell r="E5">
            <v>21.2</v>
          </cell>
          <cell r="L5">
            <v>18</v>
          </cell>
          <cell r="M5" t="str">
            <v>11,16,0</v>
          </cell>
        </row>
        <row r="6">
          <cell r="D6">
            <v>16</v>
          </cell>
          <cell r="E6">
            <v>21.3</v>
          </cell>
          <cell r="L6">
            <v>17</v>
          </cell>
          <cell r="M6" t="str">
            <v>11,16,1</v>
          </cell>
        </row>
        <row r="7">
          <cell r="D7">
            <v>16</v>
          </cell>
          <cell r="E7">
            <v>21.4</v>
          </cell>
          <cell r="L7">
            <v>17</v>
          </cell>
          <cell r="M7" t="str">
            <v>11,22,0</v>
          </cell>
        </row>
        <row r="8">
          <cell r="D8">
            <v>15</v>
          </cell>
          <cell r="E8">
            <v>21.5</v>
          </cell>
          <cell r="L8">
            <v>16</v>
          </cell>
          <cell r="M8" t="str">
            <v>11,22,1</v>
          </cell>
        </row>
        <row r="9">
          <cell r="D9">
            <v>15</v>
          </cell>
          <cell r="E9">
            <v>21.6</v>
          </cell>
          <cell r="L9">
            <v>16</v>
          </cell>
          <cell r="M9" t="str">
            <v>11,30,0</v>
          </cell>
        </row>
        <row r="10">
          <cell r="D10">
            <v>14</v>
          </cell>
          <cell r="E10">
            <v>21.7</v>
          </cell>
          <cell r="L10">
            <v>15</v>
          </cell>
          <cell r="M10" t="str">
            <v>11,30,1</v>
          </cell>
        </row>
        <row r="11">
          <cell r="D11">
            <v>14</v>
          </cell>
          <cell r="E11">
            <v>21.8</v>
          </cell>
          <cell r="L11">
            <v>15</v>
          </cell>
          <cell r="M11" t="str">
            <v>11,38,0</v>
          </cell>
        </row>
        <row r="12">
          <cell r="D12">
            <v>13</v>
          </cell>
          <cell r="E12">
            <v>21.9</v>
          </cell>
          <cell r="L12">
            <v>14</v>
          </cell>
          <cell r="M12" t="str">
            <v>11,38,1</v>
          </cell>
        </row>
        <row r="13">
          <cell r="D13">
            <v>13</v>
          </cell>
          <cell r="E13">
            <v>22</v>
          </cell>
          <cell r="L13">
            <v>14</v>
          </cell>
          <cell r="M13" t="str">
            <v>11,48,0</v>
          </cell>
        </row>
        <row r="14">
          <cell r="D14">
            <v>12</v>
          </cell>
          <cell r="E14">
            <v>22.1</v>
          </cell>
          <cell r="L14">
            <v>13</v>
          </cell>
          <cell r="M14" t="str">
            <v>11,48,1</v>
          </cell>
        </row>
        <row r="15">
          <cell r="D15">
            <v>12</v>
          </cell>
          <cell r="E15">
            <v>22.3</v>
          </cell>
          <cell r="L15">
            <v>13</v>
          </cell>
          <cell r="M15" t="str">
            <v>11,58,0</v>
          </cell>
        </row>
        <row r="16">
          <cell r="D16">
            <v>11</v>
          </cell>
          <cell r="E16">
            <v>22.4</v>
          </cell>
          <cell r="L16">
            <v>12</v>
          </cell>
          <cell r="M16" t="str">
            <v>11,58,1</v>
          </cell>
        </row>
        <row r="17">
          <cell r="D17">
            <v>11</v>
          </cell>
          <cell r="E17">
            <v>22.6</v>
          </cell>
          <cell r="L17">
            <v>12</v>
          </cell>
          <cell r="M17" t="str">
            <v>12,10,0</v>
          </cell>
        </row>
        <row r="18">
          <cell r="D18">
            <v>10</v>
          </cell>
          <cell r="E18">
            <v>22.7</v>
          </cell>
          <cell r="L18">
            <v>11</v>
          </cell>
          <cell r="M18" t="str">
            <v>12,10,1</v>
          </cell>
        </row>
        <row r="19">
          <cell r="D19">
            <v>10</v>
          </cell>
          <cell r="E19">
            <v>22.9</v>
          </cell>
          <cell r="L19">
            <v>11</v>
          </cell>
          <cell r="M19" t="str">
            <v>12,20,0</v>
          </cell>
        </row>
        <row r="20">
          <cell r="D20">
            <v>9</v>
          </cell>
          <cell r="E20">
            <v>23</v>
          </cell>
          <cell r="L20">
            <v>10</v>
          </cell>
          <cell r="M20" t="str">
            <v>12,20,1</v>
          </cell>
        </row>
        <row r="21">
          <cell r="D21">
            <v>9</v>
          </cell>
          <cell r="E21">
            <v>23.2</v>
          </cell>
          <cell r="L21">
            <v>10</v>
          </cell>
          <cell r="M21" t="str">
            <v>12,30,0</v>
          </cell>
        </row>
        <row r="22">
          <cell r="D22">
            <v>8</v>
          </cell>
          <cell r="E22">
            <v>23.3</v>
          </cell>
          <cell r="L22">
            <v>9</v>
          </cell>
          <cell r="M22" t="str">
            <v>12,30,1</v>
          </cell>
        </row>
        <row r="23">
          <cell r="D23">
            <v>8</v>
          </cell>
          <cell r="E23">
            <v>23.6</v>
          </cell>
          <cell r="L23">
            <v>9</v>
          </cell>
          <cell r="M23" t="str">
            <v>12,45,0</v>
          </cell>
        </row>
        <row r="24">
          <cell r="D24">
            <v>7</v>
          </cell>
          <cell r="E24">
            <v>23.7</v>
          </cell>
          <cell r="L24">
            <v>8</v>
          </cell>
          <cell r="M24" t="str">
            <v>12,45,1</v>
          </cell>
        </row>
        <row r="25">
          <cell r="D25">
            <v>7</v>
          </cell>
          <cell r="E25">
            <v>24</v>
          </cell>
          <cell r="L25">
            <v>8</v>
          </cell>
          <cell r="M25" t="str">
            <v>13,00,0</v>
          </cell>
        </row>
        <row r="26">
          <cell r="D26">
            <v>6</v>
          </cell>
          <cell r="E26">
            <v>24.1</v>
          </cell>
          <cell r="L26">
            <v>7</v>
          </cell>
          <cell r="M26" t="str">
            <v>13,00,1</v>
          </cell>
        </row>
        <row r="27">
          <cell r="D27">
            <v>6</v>
          </cell>
          <cell r="E27">
            <v>24.4</v>
          </cell>
          <cell r="L27">
            <v>7</v>
          </cell>
          <cell r="M27" t="str">
            <v>13,20,0</v>
          </cell>
        </row>
        <row r="28">
          <cell r="D28">
            <v>5</v>
          </cell>
          <cell r="E28">
            <v>24.5</v>
          </cell>
          <cell r="L28">
            <v>6</v>
          </cell>
          <cell r="M28" t="str">
            <v>13,20,1</v>
          </cell>
        </row>
        <row r="29">
          <cell r="D29">
            <v>5</v>
          </cell>
          <cell r="E29">
            <v>24.8</v>
          </cell>
          <cell r="L29">
            <v>6</v>
          </cell>
          <cell r="M29" t="str">
            <v>13,40,0</v>
          </cell>
        </row>
        <row r="30">
          <cell r="D30">
            <v>4</v>
          </cell>
          <cell r="E30">
            <v>24.9</v>
          </cell>
          <cell r="L30">
            <v>5</v>
          </cell>
          <cell r="M30" t="str">
            <v>13,40,1</v>
          </cell>
        </row>
        <row r="31">
          <cell r="D31">
            <v>4</v>
          </cell>
          <cell r="E31">
            <v>25.3</v>
          </cell>
          <cell r="L31">
            <v>5</v>
          </cell>
          <cell r="M31" t="str">
            <v>14,00,0</v>
          </cell>
        </row>
        <row r="32">
          <cell r="D32">
            <v>3</v>
          </cell>
          <cell r="E32">
            <v>25.4</v>
          </cell>
          <cell r="L32">
            <v>4</v>
          </cell>
          <cell r="M32" t="str">
            <v>14,00,1</v>
          </cell>
        </row>
        <row r="33">
          <cell r="D33">
            <v>3</v>
          </cell>
          <cell r="E33">
            <v>25.8</v>
          </cell>
          <cell r="L33">
            <v>4</v>
          </cell>
          <cell r="M33" t="str">
            <v>14,30,0</v>
          </cell>
        </row>
        <row r="34">
          <cell r="D34">
            <v>2</v>
          </cell>
          <cell r="E34">
            <v>25.9</v>
          </cell>
          <cell r="L34">
            <v>3</v>
          </cell>
          <cell r="M34" t="str">
            <v>14,30,1</v>
          </cell>
        </row>
        <row r="35">
          <cell r="D35">
            <v>2</v>
          </cell>
          <cell r="E35">
            <v>26.3</v>
          </cell>
          <cell r="L35">
            <v>3</v>
          </cell>
          <cell r="M35" t="str">
            <v>15,00,0</v>
          </cell>
        </row>
        <row r="36">
          <cell r="D36">
            <v>1</v>
          </cell>
          <cell r="E36">
            <v>26.4</v>
          </cell>
          <cell r="L36">
            <v>2</v>
          </cell>
          <cell r="M36" t="str">
            <v>15,00,1</v>
          </cell>
        </row>
        <row r="37">
          <cell r="D37">
            <v>1</v>
          </cell>
          <cell r="E37">
            <v>26.8</v>
          </cell>
          <cell r="L37">
            <v>2</v>
          </cell>
          <cell r="M37" t="str">
            <v>15,40,0</v>
          </cell>
        </row>
        <row r="38">
          <cell r="D38">
            <v>0</v>
          </cell>
          <cell r="E38">
            <v>26.9</v>
          </cell>
          <cell r="L38">
            <v>1</v>
          </cell>
          <cell r="M38" t="str">
            <v>15,40,1</v>
          </cell>
        </row>
        <row r="39">
          <cell r="L39">
            <v>1</v>
          </cell>
          <cell r="M39" t="str">
            <v>16,30,0</v>
          </cell>
        </row>
        <row r="40">
          <cell r="L40">
            <v>0</v>
          </cell>
          <cell r="M40" t="str">
            <v>16,30,1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0.1</v>
          </cell>
          <cell r="E2">
            <v>10</v>
          </cell>
          <cell r="F2">
            <v>0.01</v>
          </cell>
          <cell r="G2">
            <v>0.01</v>
          </cell>
          <cell r="H2">
            <v>0.01</v>
          </cell>
          <cell r="I2">
            <v>0</v>
          </cell>
          <cell r="J2">
            <v>0</v>
          </cell>
        </row>
        <row r="3">
          <cell r="A3">
            <v>110</v>
          </cell>
          <cell r="B3">
            <v>8.5</v>
          </cell>
          <cell r="C3" t="str">
            <v>3,29,90</v>
          </cell>
          <cell r="D3">
            <v>10.4</v>
          </cell>
          <cell r="E3">
            <v>15</v>
          </cell>
          <cell r="F3">
            <v>2.01</v>
          </cell>
          <cell r="G3">
            <v>2.51</v>
          </cell>
          <cell r="H3">
            <v>6.01</v>
          </cell>
          <cell r="I3">
            <v>0.8</v>
          </cell>
          <cell r="J3">
            <v>10</v>
          </cell>
        </row>
        <row r="4">
          <cell r="A4">
            <v>100</v>
          </cell>
          <cell r="B4">
            <v>8.6</v>
          </cell>
          <cell r="C4" t="str">
            <v>3,30,00</v>
          </cell>
          <cell r="D4">
            <v>10.5</v>
          </cell>
          <cell r="E4">
            <v>20</v>
          </cell>
          <cell r="F4">
            <v>2.16</v>
          </cell>
          <cell r="G4">
            <v>2.91</v>
          </cell>
          <cell r="H4">
            <v>8.01</v>
          </cell>
          <cell r="I4">
            <v>0.9</v>
          </cell>
          <cell r="J4">
            <v>20</v>
          </cell>
        </row>
        <row r="5">
          <cell r="A5">
            <v>95</v>
          </cell>
          <cell r="B5">
            <v>8.8</v>
          </cell>
          <cell r="C5" t="str">
            <v>3,36,00</v>
          </cell>
          <cell r="D5">
            <v>10.8</v>
          </cell>
          <cell r="E5">
            <v>25</v>
          </cell>
          <cell r="F5">
            <v>2.31</v>
          </cell>
          <cell r="G5">
            <v>3.31</v>
          </cell>
          <cell r="H5">
            <v>10.01</v>
          </cell>
          <cell r="I5">
            <v>1</v>
          </cell>
          <cell r="J5">
            <v>30</v>
          </cell>
        </row>
        <row r="6">
          <cell r="A6">
            <v>90</v>
          </cell>
          <cell r="B6">
            <v>9</v>
          </cell>
          <cell r="C6" t="str">
            <v>3,42,00</v>
          </cell>
          <cell r="D6">
            <v>11.1</v>
          </cell>
          <cell r="E6">
            <v>30</v>
          </cell>
          <cell r="F6">
            <v>2.46</v>
          </cell>
          <cell r="G6">
            <v>3.71</v>
          </cell>
          <cell r="H6">
            <v>12.01</v>
          </cell>
          <cell r="I6">
            <v>1.1</v>
          </cell>
          <cell r="J6">
            <v>40</v>
          </cell>
        </row>
        <row r="7">
          <cell r="A7">
            <v>85</v>
          </cell>
          <cell r="B7">
            <v>9.2</v>
          </cell>
          <cell r="C7" t="str">
            <v>3,48,00</v>
          </cell>
          <cell r="D7">
            <v>11.4</v>
          </cell>
          <cell r="E7">
            <v>35</v>
          </cell>
          <cell r="F7">
            <v>2.61</v>
          </cell>
          <cell r="G7">
            <v>4.11</v>
          </cell>
          <cell r="H7">
            <v>14.01</v>
          </cell>
          <cell r="I7">
            <v>1.15</v>
          </cell>
          <cell r="J7">
            <v>50</v>
          </cell>
        </row>
        <row r="8">
          <cell r="A8">
            <v>80</v>
          </cell>
          <cell r="B8">
            <v>9.4</v>
          </cell>
          <cell r="C8" t="str">
            <v>3,54,00</v>
          </cell>
          <cell r="D8">
            <v>11.7</v>
          </cell>
          <cell r="E8">
            <v>40</v>
          </cell>
          <cell r="F8">
            <v>2.76</v>
          </cell>
          <cell r="G8">
            <v>4.51</v>
          </cell>
          <cell r="H8">
            <v>16.01</v>
          </cell>
          <cell r="I8">
            <v>1.2</v>
          </cell>
          <cell r="J8">
            <v>60</v>
          </cell>
        </row>
        <row r="9">
          <cell r="A9">
            <v>75</v>
          </cell>
          <cell r="B9">
            <v>9.6</v>
          </cell>
          <cell r="C9" t="str">
            <v>4,00,00</v>
          </cell>
          <cell r="D9">
            <v>12</v>
          </cell>
          <cell r="E9">
            <v>45</v>
          </cell>
          <cell r="F9">
            <v>2.91</v>
          </cell>
          <cell r="G9">
            <v>4.91</v>
          </cell>
          <cell r="H9">
            <v>18.01</v>
          </cell>
          <cell r="I9">
            <v>1.25</v>
          </cell>
          <cell r="J9">
            <v>70</v>
          </cell>
        </row>
        <row r="10">
          <cell r="A10">
            <v>70</v>
          </cell>
          <cell r="B10">
            <v>9.8</v>
          </cell>
          <cell r="C10" t="str">
            <v>4,06,00</v>
          </cell>
          <cell r="D10">
            <v>12.3</v>
          </cell>
          <cell r="E10">
            <v>50</v>
          </cell>
          <cell r="F10">
            <v>3.06</v>
          </cell>
          <cell r="G10">
            <v>5.31</v>
          </cell>
          <cell r="H10">
            <v>20.01</v>
          </cell>
          <cell r="I10">
            <v>1.3</v>
          </cell>
          <cell r="J10">
            <v>80</v>
          </cell>
        </row>
        <row r="11">
          <cell r="A11">
            <v>65</v>
          </cell>
          <cell r="B11">
            <v>10</v>
          </cell>
          <cell r="C11" t="str">
            <v>4,12,00</v>
          </cell>
          <cell r="D11">
            <v>12.6</v>
          </cell>
          <cell r="E11">
            <v>55</v>
          </cell>
          <cell r="F11">
            <v>3.21</v>
          </cell>
          <cell r="G11">
            <v>5.71</v>
          </cell>
          <cell r="H11">
            <v>22.01</v>
          </cell>
          <cell r="I11">
            <v>1.35</v>
          </cell>
          <cell r="J11">
            <v>90</v>
          </cell>
        </row>
        <row r="12">
          <cell r="A12">
            <v>60</v>
          </cell>
          <cell r="B12">
            <v>10.2</v>
          </cell>
          <cell r="C12" t="str">
            <v>4,18,00</v>
          </cell>
          <cell r="D12">
            <v>12.9</v>
          </cell>
          <cell r="E12">
            <v>60</v>
          </cell>
          <cell r="F12">
            <v>3.36</v>
          </cell>
          <cell r="G12">
            <v>6.11</v>
          </cell>
          <cell r="H12">
            <v>24.01</v>
          </cell>
          <cell r="I12">
            <v>1.4</v>
          </cell>
          <cell r="J12">
            <v>100</v>
          </cell>
        </row>
        <row r="13">
          <cell r="A13">
            <v>55</v>
          </cell>
          <cell r="B13">
            <v>10.4</v>
          </cell>
          <cell r="C13" t="str">
            <v>4,24,00</v>
          </cell>
          <cell r="D13">
            <v>13.2</v>
          </cell>
          <cell r="E13">
            <v>65</v>
          </cell>
          <cell r="F13">
            <v>3.51</v>
          </cell>
          <cell r="G13">
            <v>6.51</v>
          </cell>
          <cell r="H13">
            <v>26.01</v>
          </cell>
          <cell r="I13">
            <v>1.45</v>
          </cell>
          <cell r="J13">
            <v>110</v>
          </cell>
        </row>
        <row r="14">
          <cell r="A14">
            <v>50</v>
          </cell>
          <cell r="B14">
            <v>10.6</v>
          </cell>
          <cell r="C14" t="str">
            <v>4,30,00</v>
          </cell>
          <cell r="D14">
            <v>13.5</v>
          </cell>
          <cell r="E14">
            <v>70</v>
          </cell>
          <cell r="F14">
            <v>3.66</v>
          </cell>
          <cell r="G14">
            <v>6.91</v>
          </cell>
          <cell r="H14">
            <v>28.01</v>
          </cell>
          <cell r="I14">
            <v>1.46</v>
          </cell>
          <cell r="J14">
            <v>110</v>
          </cell>
        </row>
        <row r="15">
          <cell r="A15">
            <v>45</v>
          </cell>
          <cell r="B15">
            <v>10.8</v>
          </cell>
          <cell r="C15" t="str">
            <v>4,36,00</v>
          </cell>
          <cell r="D15">
            <v>13.8</v>
          </cell>
          <cell r="E15">
            <v>75</v>
          </cell>
          <cell r="F15">
            <v>3.81</v>
          </cell>
          <cell r="G15">
            <v>7.31</v>
          </cell>
          <cell r="H15">
            <v>30.01</v>
          </cell>
        </row>
        <row r="16">
          <cell r="A16">
            <v>40</v>
          </cell>
          <cell r="B16">
            <v>11</v>
          </cell>
          <cell r="C16" t="str">
            <v>4,42,00</v>
          </cell>
          <cell r="D16">
            <v>14.1</v>
          </cell>
          <cell r="E16">
            <v>80</v>
          </cell>
          <cell r="F16">
            <v>3.96</v>
          </cell>
          <cell r="G16">
            <v>7.71</v>
          </cell>
          <cell r="H16">
            <v>32.01</v>
          </cell>
        </row>
        <row r="17">
          <cell r="A17">
            <v>35</v>
          </cell>
          <cell r="B17">
            <v>11.2</v>
          </cell>
          <cell r="C17" t="str">
            <v>4,48,00</v>
          </cell>
          <cell r="D17">
            <v>14.4</v>
          </cell>
          <cell r="E17">
            <v>85</v>
          </cell>
          <cell r="F17">
            <v>4.11</v>
          </cell>
          <cell r="G17">
            <v>8.11</v>
          </cell>
          <cell r="H17">
            <v>34.01</v>
          </cell>
        </row>
        <row r="18">
          <cell r="A18">
            <v>30</v>
          </cell>
          <cell r="B18">
            <v>11.4</v>
          </cell>
          <cell r="C18" t="str">
            <v>4,54,00</v>
          </cell>
          <cell r="D18">
            <v>14.7</v>
          </cell>
          <cell r="E18">
            <v>90</v>
          </cell>
          <cell r="F18">
            <v>4.26</v>
          </cell>
          <cell r="G18">
            <v>8.51</v>
          </cell>
          <cell r="H18">
            <v>36.01</v>
          </cell>
        </row>
        <row r="19">
          <cell r="A19">
            <v>25</v>
          </cell>
          <cell r="B19">
            <v>11.6</v>
          </cell>
          <cell r="C19" t="str">
            <v>5,00,00</v>
          </cell>
          <cell r="D19">
            <v>15</v>
          </cell>
          <cell r="E19">
            <v>95</v>
          </cell>
          <cell r="F19">
            <v>4.41</v>
          </cell>
          <cell r="G19">
            <v>8.91</v>
          </cell>
          <cell r="H19">
            <v>38.01</v>
          </cell>
        </row>
        <row r="20">
          <cell r="A20">
            <v>20</v>
          </cell>
          <cell r="B20">
            <v>11.8</v>
          </cell>
          <cell r="C20" t="str">
            <v>5,06,00</v>
          </cell>
          <cell r="D20">
            <v>15.3</v>
          </cell>
          <cell r="E20">
            <v>100</v>
          </cell>
          <cell r="F20">
            <v>4.56</v>
          </cell>
          <cell r="G20">
            <v>9.31</v>
          </cell>
          <cell r="H20">
            <v>40.01</v>
          </cell>
        </row>
        <row r="21">
          <cell r="A21">
            <v>15</v>
          </cell>
          <cell r="B21">
            <v>12</v>
          </cell>
          <cell r="C21" t="str">
            <v>5,12,00</v>
          </cell>
          <cell r="D21">
            <v>15.6</v>
          </cell>
          <cell r="E21">
            <v>110</v>
          </cell>
          <cell r="F21">
            <v>4.71</v>
          </cell>
          <cell r="G21">
            <v>9.71</v>
          </cell>
          <cell r="H21">
            <v>42.01</v>
          </cell>
        </row>
        <row r="22">
          <cell r="A22">
            <v>10</v>
          </cell>
          <cell r="B22">
            <v>12.4</v>
          </cell>
          <cell r="C22" t="str">
            <v>5,18,00</v>
          </cell>
          <cell r="D22">
            <v>15.9</v>
          </cell>
          <cell r="E22">
            <v>110</v>
          </cell>
          <cell r="F22">
            <v>4.72</v>
          </cell>
          <cell r="G22">
            <v>9.72</v>
          </cell>
          <cell r="H22">
            <v>42.02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ΠΒ  Α"/>
      <sheetName val="ΠΚΒ  Α"/>
      <sheetName val="SCORE1"/>
      <sheetName val="SCORE2"/>
      <sheetName val="SCORE_ORIGINAL"/>
      <sheetName val="SCORE3"/>
      <sheetName val="SCORE4"/>
    </sheetNames>
    <sheetDataSet>
      <sheetData sheetId="2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19.2</v>
          </cell>
          <cell r="L3">
            <v>19</v>
          </cell>
          <cell r="M3" t="str">
            <v>10,30,0</v>
          </cell>
        </row>
        <row r="4">
          <cell r="D4">
            <v>18</v>
          </cell>
          <cell r="E4">
            <v>19.3</v>
          </cell>
          <cell r="L4">
            <v>18</v>
          </cell>
          <cell r="M4" t="str">
            <v>10,30,1</v>
          </cell>
        </row>
        <row r="5">
          <cell r="D5">
            <v>17</v>
          </cell>
          <cell r="E5">
            <v>19.4</v>
          </cell>
          <cell r="L5">
            <v>18</v>
          </cell>
          <cell r="M5" t="str">
            <v>10,34,0</v>
          </cell>
        </row>
        <row r="6">
          <cell r="D6">
            <v>16</v>
          </cell>
          <cell r="E6">
            <v>19.5</v>
          </cell>
          <cell r="L6">
            <v>17</v>
          </cell>
          <cell r="M6" t="str">
            <v>10,34,1</v>
          </cell>
        </row>
        <row r="7">
          <cell r="D7">
            <v>16</v>
          </cell>
          <cell r="E7">
            <v>19.6</v>
          </cell>
          <cell r="L7">
            <v>17</v>
          </cell>
          <cell r="M7" t="str">
            <v>10,38,0</v>
          </cell>
        </row>
        <row r="8">
          <cell r="D8">
            <v>15</v>
          </cell>
          <cell r="E8">
            <v>19.7</v>
          </cell>
          <cell r="L8">
            <v>16</v>
          </cell>
          <cell r="M8" t="str">
            <v>10,38,1</v>
          </cell>
        </row>
        <row r="9">
          <cell r="D9">
            <v>15</v>
          </cell>
          <cell r="E9">
            <v>19.8</v>
          </cell>
          <cell r="L9">
            <v>16</v>
          </cell>
          <cell r="M9" t="str">
            <v>10,43,0</v>
          </cell>
        </row>
        <row r="10">
          <cell r="D10">
            <v>14</v>
          </cell>
          <cell r="E10">
            <v>19.9</v>
          </cell>
          <cell r="L10">
            <v>15</v>
          </cell>
          <cell r="M10" t="str">
            <v>10,43,1</v>
          </cell>
        </row>
        <row r="11">
          <cell r="D11">
            <v>14</v>
          </cell>
          <cell r="E11">
            <v>20</v>
          </cell>
          <cell r="L11">
            <v>15</v>
          </cell>
          <cell r="M11" t="str">
            <v>10,48,0</v>
          </cell>
        </row>
        <row r="12">
          <cell r="D12">
            <v>13</v>
          </cell>
          <cell r="E12">
            <v>20.1</v>
          </cell>
          <cell r="L12">
            <v>14</v>
          </cell>
          <cell r="M12" t="str">
            <v>10,48,1</v>
          </cell>
        </row>
        <row r="13">
          <cell r="D13">
            <v>13</v>
          </cell>
          <cell r="E13">
            <v>20.2</v>
          </cell>
          <cell r="L13">
            <v>14</v>
          </cell>
          <cell r="M13" t="str">
            <v>10,54,0</v>
          </cell>
        </row>
        <row r="14">
          <cell r="D14">
            <v>12</v>
          </cell>
          <cell r="E14">
            <v>20.3</v>
          </cell>
          <cell r="L14">
            <v>13</v>
          </cell>
          <cell r="M14" t="str">
            <v>10,54,1</v>
          </cell>
        </row>
        <row r="15">
          <cell r="D15">
            <v>12</v>
          </cell>
          <cell r="E15">
            <v>20.5</v>
          </cell>
          <cell r="L15">
            <v>13</v>
          </cell>
          <cell r="M15" t="str">
            <v>11,00,0</v>
          </cell>
        </row>
        <row r="16">
          <cell r="D16">
            <v>11</v>
          </cell>
          <cell r="E16">
            <v>20.6</v>
          </cell>
          <cell r="L16">
            <v>12</v>
          </cell>
          <cell r="M16" t="str">
            <v>11,00,1</v>
          </cell>
        </row>
        <row r="17">
          <cell r="D17">
            <v>11</v>
          </cell>
          <cell r="E17">
            <v>20.8</v>
          </cell>
          <cell r="L17">
            <v>12</v>
          </cell>
          <cell r="M17" t="str">
            <v>11,07,0</v>
          </cell>
        </row>
        <row r="18">
          <cell r="D18">
            <v>10</v>
          </cell>
          <cell r="E18">
            <v>20.9</v>
          </cell>
          <cell r="L18">
            <v>11</v>
          </cell>
          <cell r="M18" t="str">
            <v>11,07,1</v>
          </cell>
        </row>
        <row r="19">
          <cell r="D19">
            <v>10</v>
          </cell>
          <cell r="E19">
            <v>21.1</v>
          </cell>
          <cell r="L19">
            <v>11</v>
          </cell>
          <cell r="M19" t="str">
            <v>11,14,0</v>
          </cell>
        </row>
        <row r="20">
          <cell r="D20">
            <v>9</v>
          </cell>
          <cell r="E20">
            <v>21.2</v>
          </cell>
          <cell r="L20">
            <v>10</v>
          </cell>
          <cell r="M20" t="str">
            <v>11,14,1</v>
          </cell>
        </row>
        <row r="21">
          <cell r="D21">
            <v>9</v>
          </cell>
          <cell r="E21">
            <v>21.4</v>
          </cell>
          <cell r="L21">
            <v>10</v>
          </cell>
          <cell r="M21" t="str">
            <v>11,22,0</v>
          </cell>
        </row>
        <row r="22">
          <cell r="D22">
            <v>8</v>
          </cell>
          <cell r="E22">
            <v>21.5</v>
          </cell>
          <cell r="L22">
            <v>9</v>
          </cell>
          <cell r="M22" t="str">
            <v>11,22,1</v>
          </cell>
        </row>
        <row r="23">
          <cell r="D23">
            <v>8</v>
          </cell>
          <cell r="E23">
            <v>21.8</v>
          </cell>
          <cell r="L23">
            <v>9</v>
          </cell>
          <cell r="M23" t="str">
            <v>11,30,0</v>
          </cell>
        </row>
        <row r="24">
          <cell r="D24">
            <v>7</v>
          </cell>
          <cell r="E24">
            <v>21.9</v>
          </cell>
          <cell r="L24">
            <v>8</v>
          </cell>
          <cell r="M24" t="str">
            <v>11,30,1</v>
          </cell>
        </row>
        <row r="25">
          <cell r="D25">
            <v>7</v>
          </cell>
          <cell r="E25">
            <v>22.2</v>
          </cell>
          <cell r="L25">
            <v>8</v>
          </cell>
          <cell r="M25" t="str">
            <v>11,40,0</v>
          </cell>
        </row>
        <row r="26">
          <cell r="D26">
            <v>6</v>
          </cell>
          <cell r="E26">
            <v>22.3</v>
          </cell>
          <cell r="L26">
            <v>7</v>
          </cell>
          <cell r="M26" t="str">
            <v>11,40,1</v>
          </cell>
        </row>
        <row r="27">
          <cell r="D27">
            <v>6</v>
          </cell>
          <cell r="E27">
            <v>22.6</v>
          </cell>
          <cell r="L27">
            <v>7</v>
          </cell>
          <cell r="M27" t="str">
            <v>11,50,0</v>
          </cell>
        </row>
        <row r="28">
          <cell r="D28">
            <v>5</v>
          </cell>
          <cell r="E28">
            <v>22.7</v>
          </cell>
          <cell r="L28">
            <v>6</v>
          </cell>
          <cell r="M28" t="str">
            <v>11,50,1</v>
          </cell>
        </row>
        <row r="29">
          <cell r="D29">
            <v>5</v>
          </cell>
          <cell r="E29">
            <v>23</v>
          </cell>
          <cell r="L29">
            <v>6</v>
          </cell>
          <cell r="M29" t="str">
            <v>12,05,0</v>
          </cell>
        </row>
        <row r="30">
          <cell r="D30">
            <v>4</v>
          </cell>
          <cell r="E30">
            <v>23.1</v>
          </cell>
          <cell r="L30">
            <v>5</v>
          </cell>
          <cell r="M30" t="str">
            <v>12,05,1</v>
          </cell>
        </row>
        <row r="31">
          <cell r="D31">
            <v>4</v>
          </cell>
          <cell r="E31">
            <v>23.5</v>
          </cell>
          <cell r="L31">
            <v>5</v>
          </cell>
          <cell r="M31" t="str">
            <v>12,25,0</v>
          </cell>
        </row>
        <row r="32">
          <cell r="D32">
            <v>3</v>
          </cell>
          <cell r="E32">
            <v>23.6</v>
          </cell>
          <cell r="L32">
            <v>4</v>
          </cell>
          <cell r="M32" t="str">
            <v>12,25,1</v>
          </cell>
        </row>
        <row r="33">
          <cell r="D33">
            <v>3</v>
          </cell>
          <cell r="E33">
            <v>24</v>
          </cell>
          <cell r="L33">
            <v>4</v>
          </cell>
          <cell r="M33" t="str">
            <v>12,45,0</v>
          </cell>
        </row>
        <row r="34">
          <cell r="D34">
            <v>2</v>
          </cell>
          <cell r="E34">
            <v>24.1</v>
          </cell>
          <cell r="L34">
            <v>3</v>
          </cell>
          <cell r="M34" t="str">
            <v>12,45,1</v>
          </cell>
        </row>
        <row r="35">
          <cell r="D35">
            <v>2</v>
          </cell>
          <cell r="E35">
            <v>24.5</v>
          </cell>
          <cell r="L35">
            <v>3</v>
          </cell>
          <cell r="M35" t="str">
            <v>13,15,0</v>
          </cell>
        </row>
        <row r="36">
          <cell r="D36">
            <v>1</v>
          </cell>
          <cell r="E36">
            <v>24.6</v>
          </cell>
          <cell r="L36">
            <v>2</v>
          </cell>
          <cell r="M36" t="str">
            <v>13,15,1</v>
          </cell>
        </row>
        <row r="37">
          <cell r="D37">
            <v>1</v>
          </cell>
          <cell r="E37">
            <v>25</v>
          </cell>
          <cell r="L37">
            <v>2</v>
          </cell>
          <cell r="M37" t="str">
            <v>13,50,0</v>
          </cell>
        </row>
        <row r="38">
          <cell r="D38">
            <v>0</v>
          </cell>
          <cell r="E38">
            <v>25.1</v>
          </cell>
          <cell r="L38">
            <v>1</v>
          </cell>
          <cell r="M38" t="str">
            <v>13,50,1</v>
          </cell>
        </row>
        <row r="39">
          <cell r="L39">
            <v>1</v>
          </cell>
          <cell r="M39" t="str">
            <v>14,30,0</v>
          </cell>
        </row>
        <row r="40">
          <cell r="L40">
            <v>0</v>
          </cell>
          <cell r="M40" t="str">
            <v>14,30,1</v>
          </cell>
        </row>
      </sheetData>
      <sheetData sheetId="5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0.01</v>
          </cell>
          <cell r="E2">
            <v>10</v>
          </cell>
          <cell r="G2">
            <v>0.01</v>
          </cell>
          <cell r="H2">
            <v>0.01</v>
          </cell>
          <cell r="I2">
            <v>0.01</v>
          </cell>
          <cell r="K2">
            <v>0</v>
          </cell>
          <cell r="L2">
            <v>0</v>
          </cell>
        </row>
        <row r="3">
          <cell r="A3">
            <v>110</v>
          </cell>
          <cell r="B3">
            <v>7.7</v>
          </cell>
          <cell r="C3">
            <v>9.5</v>
          </cell>
          <cell r="D3" t="str">
            <v>2,59,90</v>
          </cell>
          <cell r="E3">
            <v>15</v>
          </cell>
          <cell r="G3">
            <v>2.21</v>
          </cell>
          <cell r="H3">
            <v>5.01</v>
          </cell>
          <cell r="I3">
            <v>7.51</v>
          </cell>
          <cell r="K3">
            <v>0.9</v>
          </cell>
          <cell r="L3">
            <v>10</v>
          </cell>
        </row>
        <row r="4">
          <cell r="A4">
            <v>100</v>
          </cell>
          <cell r="B4">
            <v>7.8</v>
          </cell>
          <cell r="C4">
            <v>9.6</v>
          </cell>
          <cell r="D4" t="str">
            <v>3,00,00</v>
          </cell>
          <cell r="E4">
            <v>20</v>
          </cell>
          <cell r="G4">
            <v>2.31</v>
          </cell>
          <cell r="H4">
            <v>5.51</v>
          </cell>
          <cell r="I4">
            <v>10.01</v>
          </cell>
          <cell r="K4">
            <v>1</v>
          </cell>
          <cell r="L4">
            <v>20</v>
          </cell>
        </row>
        <row r="5">
          <cell r="A5">
            <v>95</v>
          </cell>
          <cell r="B5">
            <v>8</v>
          </cell>
          <cell r="C5">
            <v>9.9</v>
          </cell>
          <cell r="D5" t="str">
            <v>3,06,00</v>
          </cell>
          <cell r="E5">
            <v>25</v>
          </cell>
          <cell r="G5">
            <v>2.41</v>
          </cell>
          <cell r="H5">
            <v>6.01</v>
          </cell>
          <cell r="I5">
            <v>12.51</v>
          </cell>
          <cell r="K5">
            <v>1.1</v>
          </cell>
          <cell r="L5">
            <v>35</v>
          </cell>
        </row>
        <row r="6">
          <cell r="A6">
            <v>90</v>
          </cell>
          <cell r="B6">
            <v>8.2</v>
          </cell>
          <cell r="C6">
            <v>10.2</v>
          </cell>
          <cell r="D6" t="str">
            <v>3,12,00</v>
          </cell>
          <cell r="E6">
            <v>30</v>
          </cell>
          <cell r="G6">
            <v>2.51</v>
          </cell>
          <cell r="H6">
            <v>6.51</v>
          </cell>
          <cell r="I6">
            <v>15.01</v>
          </cell>
          <cell r="K6">
            <v>1.2</v>
          </cell>
          <cell r="L6">
            <v>45</v>
          </cell>
        </row>
        <row r="7">
          <cell r="A7">
            <v>85</v>
          </cell>
          <cell r="B7">
            <v>8.4</v>
          </cell>
          <cell r="C7">
            <v>10.5</v>
          </cell>
          <cell r="D7" t="str">
            <v>3,18,00</v>
          </cell>
          <cell r="E7">
            <v>35</v>
          </cell>
          <cell r="G7">
            <v>2.71</v>
          </cell>
          <cell r="H7">
            <v>7.01</v>
          </cell>
          <cell r="I7">
            <v>17.51</v>
          </cell>
          <cell r="K7">
            <v>1.25</v>
          </cell>
          <cell r="L7">
            <v>55</v>
          </cell>
        </row>
        <row r="8">
          <cell r="A8">
            <v>80</v>
          </cell>
          <cell r="B8">
            <v>8.6</v>
          </cell>
          <cell r="C8">
            <v>10.8</v>
          </cell>
          <cell r="D8" t="str">
            <v>3,24,00</v>
          </cell>
          <cell r="E8">
            <v>40</v>
          </cell>
          <cell r="G8">
            <v>2.91</v>
          </cell>
          <cell r="H8">
            <v>7.51</v>
          </cell>
          <cell r="I8">
            <v>20.01</v>
          </cell>
          <cell r="K8">
            <v>1.3</v>
          </cell>
          <cell r="L8">
            <v>65</v>
          </cell>
        </row>
        <row r="9">
          <cell r="A9">
            <v>75</v>
          </cell>
          <cell r="B9">
            <v>8.8</v>
          </cell>
          <cell r="C9">
            <v>11.1</v>
          </cell>
          <cell r="D9" t="str">
            <v>3,30,00</v>
          </cell>
          <cell r="E9">
            <v>45</v>
          </cell>
          <cell r="G9">
            <v>3.11</v>
          </cell>
          <cell r="H9">
            <v>8.01</v>
          </cell>
          <cell r="I9">
            <v>22.51</v>
          </cell>
          <cell r="K9">
            <v>1.35</v>
          </cell>
          <cell r="L9">
            <v>75</v>
          </cell>
        </row>
        <row r="10">
          <cell r="A10">
            <v>70</v>
          </cell>
          <cell r="B10">
            <v>9</v>
          </cell>
          <cell r="C10">
            <v>11.4</v>
          </cell>
          <cell r="D10" t="str">
            <v>3,36,00</v>
          </cell>
          <cell r="E10">
            <v>50</v>
          </cell>
          <cell r="G10">
            <v>2.31</v>
          </cell>
          <cell r="H10">
            <v>8.51</v>
          </cell>
          <cell r="I10">
            <v>25.01</v>
          </cell>
          <cell r="K10">
            <v>1.4</v>
          </cell>
          <cell r="L10">
            <v>85</v>
          </cell>
        </row>
        <row r="11">
          <cell r="A11">
            <v>65</v>
          </cell>
          <cell r="B11">
            <v>9.2</v>
          </cell>
          <cell r="C11">
            <v>11.7</v>
          </cell>
          <cell r="D11" t="str">
            <v>3,42,00</v>
          </cell>
          <cell r="E11">
            <v>55</v>
          </cell>
          <cell r="G11">
            <v>2.51</v>
          </cell>
          <cell r="H11">
            <v>9.01</v>
          </cell>
          <cell r="I11">
            <v>27.51</v>
          </cell>
          <cell r="K11">
            <v>1.45</v>
          </cell>
          <cell r="L11">
            <v>90</v>
          </cell>
        </row>
        <row r="12">
          <cell r="A12">
            <v>60</v>
          </cell>
          <cell r="B12">
            <v>9.4</v>
          </cell>
          <cell r="C12">
            <v>12</v>
          </cell>
          <cell r="D12" t="str">
            <v>3,48,00</v>
          </cell>
          <cell r="E12">
            <v>60</v>
          </cell>
          <cell r="G12">
            <v>3.71</v>
          </cell>
          <cell r="H12">
            <v>9.51</v>
          </cell>
          <cell r="I12">
            <v>30.01</v>
          </cell>
          <cell r="K12">
            <v>1.5</v>
          </cell>
          <cell r="L12">
            <v>95</v>
          </cell>
        </row>
        <row r="13">
          <cell r="A13">
            <v>55</v>
          </cell>
          <cell r="B13">
            <v>9.6</v>
          </cell>
          <cell r="C13">
            <v>12.3</v>
          </cell>
          <cell r="D13" t="str">
            <v>3,54,00</v>
          </cell>
          <cell r="E13">
            <v>65</v>
          </cell>
          <cell r="G13">
            <v>2.91</v>
          </cell>
          <cell r="H13">
            <v>10.01</v>
          </cell>
          <cell r="I13">
            <v>32.51</v>
          </cell>
          <cell r="K13">
            <v>1.55</v>
          </cell>
          <cell r="L13">
            <v>100</v>
          </cell>
        </row>
        <row r="14">
          <cell r="A14">
            <v>50</v>
          </cell>
          <cell r="B14">
            <v>9.8</v>
          </cell>
          <cell r="C14">
            <v>12.6</v>
          </cell>
          <cell r="D14" t="str">
            <v>4,00,00</v>
          </cell>
          <cell r="E14">
            <v>70</v>
          </cell>
          <cell r="G14">
            <v>4.11</v>
          </cell>
          <cell r="H14">
            <v>10.51</v>
          </cell>
          <cell r="I14">
            <v>35.01</v>
          </cell>
          <cell r="K14">
            <v>1.6</v>
          </cell>
          <cell r="L14">
            <v>110</v>
          </cell>
        </row>
        <row r="15">
          <cell r="A15">
            <v>45</v>
          </cell>
          <cell r="B15">
            <v>10</v>
          </cell>
          <cell r="C15">
            <v>12.9</v>
          </cell>
          <cell r="D15" t="str">
            <v>4,06,00</v>
          </cell>
          <cell r="E15">
            <v>75</v>
          </cell>
          <cell r="G15">
            <v>4.31</v>
          </cell>
          <cell r="H15">
            <v>11.01</v>
          </cell>
          <cell r="I15">
            <v>37.51</v>
          </cell>
        </row>
        <row r="16">
          <cell r="A16">
            <v>40</v>
          </cell>
          <cell r="B16">
            <v>10.2</v>
          </cell>
          <cell r="C16">
            <v>13.2</v>
          </cell>
          <cell r="D16" t="str">
            <v>4,12,00</v>
          </cell>
          <cell r="E16">
            <v>80</v>
          </cell>
          <cell r="G16">
            <v>4.51</v>
          </cell>
          <cell r="H16">
            <v>11.51</v>
          </cell>
          <cell r="I16">
            <v>40.01</v>
          </cell>
        </row>
        <row r="17">
          <cell r="A17">
            <v>35</v>
          </cell>
          <cell r="B17">
            <v>10.4</v>
          </cell>
          <cell r="C17">
            <v>13.5</v>
          </cell>
          <cell r="D17" t="str">
            <v>4,18,00</v>
          </cell>
          <cell r="E17">
            <v>85</v>
          </cell>
          <cell r="G17">
            <v>4.71</v>
          </cell>
          <cell r="H17">
            <v>12.01</v>
          </cell>
          <cell r="I17">
            <v>42.51</v>
          </cell>
        </row>
        <row r="18">
          <cell r="A18">
            <v>30</v>
          </cell>
          <cell r="B18">
            <v>10.6</v>
          </cell>
          <cell r="C18">
            <v>13.8</v>
          </cell>
          <cell r="D18" t="str">
            <v>4,24,00</v>
          </cell>
          <cell r="E18">
            <v>90</v>
          </cell>
          <cell r="G18">
            <v>4.91</v>
          </cell>
          <cell r="H18">
            <v>12.51</v>
          </cell>
          <cell r="I18">
            <v>45.01</v>
          </cell>
        </row>
        <row r="19">
          <cell r="A19">
            <v>25</v>
          </cell>
          <cell r="B19">
            <v>10.8</v>
          </cell>
          <cell r="C19">
            <v>14.1</v>
          </cell>
          <cell r="D19" t="str">
            <v>4,30,00</v>
          </cell>
          <cell r="E19">
            <v>95</v>
          </cell>
          <cell r="G19">
            <v>5.11</v>
          </cell>
          <cell r="H19">
            <v>13.01</v>
          </cell>
          <cell r="I19">
            <v>47.51</v>
          </cell>
        </row>
        <row r="20">
          <cell r="A20">
            <v>20</v>
          </cell>
          <cell r="B20">
            <v>11</v>
          </cell>
          <cell r="C20">
            <v>14.4</v>
          </cell>
          <cell r="D20" t="str">
            <v>4,36,00</v>
          </cell>
          <cell r="E20">
            <v>100</v>
          </cell>
          <cell r="G20">
            <v>5.31</v>
          </cell>
          <cell r="H20">
            <v>13.51</v>
          </cell>
          <cell r="I20">
            <v>50.01</v>
          </cell>
        </row>
        <row r="21">
          <cell r="A21">
            <v>15</v>
          </cell>
          <cell r="B21">
            <v>11.2</v>
          </cell>
          <cell r="C21">
            <v>14.7</v>
          </cell>
          <cell r="D21" t="str">
            <v>4,42,00</v>
          </cell>
          <cell r="E21">
            <v>110</v>
          </cell>
          <cell r="G21">
            <v>5.51</v>
          </cell>
          <cell r="H21">
            <v>14.01</v>
          </cell>
          <cell r="I21">
            <v>52.51</v>
          </cell>
        </row>
        <row r="22">
          <cell r="A22">
            <v>10</v>
          </cell>
          <cell r="B22">
            <v>11.4</v>
          </cell>
          <cell r="C22">
            <v>15</v>
          </cell>
          <cell r="D22" t="str">
            <v>4,48,00</v>
          </cell>
          <cell r="E22">
            <v>110</v>
          </cell>
          <cell r="G22">
            <v>5.52</v>
          </cell>
          <cell r="H22">
            <v>14.52</v>
          </cell>
          <cell r="I22">
            <v>52.52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ΠΒ  Α"/>
      <sheetName val="ΠΚΒ  Α"/>
      <sheetName val="SCORE1"/>
      <sheetName val="SCORE2"/>
      <sheetName val="SCORE_ORIGINAL"/>
      <sheetName val="SCORE3"/>
      <sheetName val="SCORE4"/>
    </sheetNames>
    <sheetDataSet>
      <sheetData sheetId="2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19.2</v>
          </cell>
          <cell r="L3">
            <v>19</v>
          </cell>
          <cell r="M3" t="str">
            <v>10,30,0</v>
          </cell>
        </row>
        <row r="4">
          <cell r="D4">
            <v>18</v>
          </cell>
          <cell r="E4">
            <v>19.3</v>
          </cell>
          <cell r="L4">
            <v>18</v>
          </cell>
          <cell r="M4" t="str">
            <v>10,30,1</v>
          </cell>
        </row>
        <row r="5">
          <cell r="D5">
            <v>17</v>
          </cell>
          <cell r="E5">
            <v>19.4</v>
          </cell>
          <cell r="L5">
            <v>18</v>
          </cell>
          <cell r="M5" t="str">
            <v>10,34,0</v>
          </cell>
        </row>
        <row r="6">
          <cell r="D6">
            <v>16</v>
          </cell>
          <cell r="E6">
            <v>19.5</v>
          </cell>
          <cell r="L6">
            <v>17</v>
          </cell>
          <cell r="M6" t="str">
            <v>10,34,1</v>
          </cell>
        </row>
        <row r="7">
          <cell r="D7">
            <v>16</v>
          </cell>
          <cell r="E7">
            <v>19.6</v>
          </cell>
          <cell r="L7">
            <v>17</v>
          </cell>
          <cell r="M7" t="str">
            <v>10,38,0</v>
          </cell>
        </row>
        <row r="8">
          <cell r="D8">
            <v>15</v>
          </cell>
          <cell r="E8">
            <v>19.7</v>
          </cell>
          <cell r="L8">
            <v>16</v>
          </cell>
          <cell r="M8" t="str">
            <v>10,38,1</v>
          </cell>
        </row>
        <row r="9">
          <cell r="D9">
            <v>15</v>
          </cell>
          <cell r="E9">
            <v>19.8</v>
          </cell>
          <cell r="L9">
            <v>16</v>
          </cell>
          <cell r="M9" t="str">
            <v>10,43,0</v>
          </cell>
        </row>
        <row r="10">
          <cell r="D10">
            <v>14</v>
          </cell>
          <cell r="E10">
            <v>19.9</v>
          </cell>
          <cell r="L10">
            <v>15</v>
          </cell>
          <cell r="M10" t="str">
            <v>10,43,1</v>
          </cell>
        </row>
        <row r="11">
          <cell r="D11">
            <v>14</v>
          </cell>
          <cell r="E11">
            <v>20</v>
          </cell>
          <cell r="L11">
            <v>15</v>
          </cell>
          <cell r="M11" t="str">
            <v>10,48,0</v>
          </cell>
        </row>
        <row r="12">
          <cell r="D12">
            <v>13</v>
          </cell>
          <cell r="E12">
            <v>20.1</v>
          </cell>
          <cell r="L12">
            <v>14</v>
          </cell>
          <cell r="M12" t="str">
            <v>10,48,1</v>
          </cell>
        </row>
        <row r="13">
          <cell r="D13">
            <v>13</v>
          </cell>
          <cell r="E13">
            <v>20.2</v>
          </cell>
          <cell r="L13">
            <v>14</v>
          </cell>
          <cell r="M13" t="str">
            <v>10,54,0</v>
          </cell>
        </row>
        <row r="14">
          <cell r="D14">
            <v>12</v>
          </cell>
          <cell r="E14">
            <v>20.3</v>
          </cell>
          <cell r="L14">
            <v>13</v>
          </cell>
          <cell r="M14" t="str">
            <v>10,54,1</v>
          </cell>
        </row>
        <row r="15">
          <cell r="D15">
            <v>12</v>
          </cell>
          <cell r="E15">
            <v>20.5</v>
          </cell>
          <cell r="L15">
            <v>13</v>
          </cell>
          <cell r="M15" t="str">
            <v>11,00,0</v>
          </cell>
        </row>
        <row r="16">
          <cell r="D16">
            <v>11</v>
          </cell>
          <cell r="E16">
            <v>20.6</v>
          </cell>
          <cell r="L16">
            <v>12</v>
          </cell>
          <cell r="M16" t="str">
            <v>11,00,1</v>
          </cell>
        </row>
        <row r="17">
          <cell r="D17">
            <v>11</v>
          </cell>
          <cell r="E17">
            <v>20.8</v>
          </cell>
          <cell r="L17">
            <v>12</v>
          </cell>
          <cell r="M17" t="str">
            <v>11,07,0</v>
          </cell>
        </row>
        <row r="18">
          <cell r="D18">
            <v>10</v>
          </cell>
          <cell r="E18">
            <v>20.9</v>
          </cell>
          <cell r="L18">
            <v>11</v>
          </cell>
          <cell r="M18" t="str">
            <v>11,07,1</v>
          </cell>
        </row>
        <row r="19">
          <cell r="D19">
            <v>10</v>
          </cell>
          <cell r="E19">
            <v>21.1</v>
          </cell>
          <cell r="L19">
            <v>11</v>
          </cell>
          <cell r="M19" t="str">
            <v>11,14,0</v>
          </cell>
        </row>
        <row r="20">
          <cell r="D20">
            <v>9</v>
          </cell>
          <cell r="E20">
            <v>21.2</v>
          </cell>
          <cell r="L20">
            <v>10</v>
          </cell>
          <cell r="M20" t="str">
            <v>11,14,1</v>
          </cell>
        </row>
        <row r="21">
          <cell r="D21">
            <v>9</v>
          </cell>
          <cell r="E21">
            <v>21.4</v>
          </cell>
          <cell r="L21">
            <v>10</v>
          </cell>
          <cell r="M21" t="str">
            <v>11,22,0</v>
          </cell>
        </row>
        <row r="22">
          <cell r="D22">
            <v>8</v>
          </cell>
          <cell r="E22">
            <v>21.5</v>
          </cell>
          <cell r="L22">
            <v>9</v>
          </cell>
          <cell r="M22" t="str">
            <v>11,22,1</v>
          </cell>
        </row>
        <row r="23">
          <cell r="D23">
            <v>8</v>
          </cell>
          <cell r="E23">
            <v>21.8</v>
          </cell>
          <cell r="L23">
            <v>9</v>
          </cell>
          <cell r="M23" t="str">
            <v>11,30,0</v>
          </cell>
        </row>
        <row r="24">
          <cell r="D24">
            <v>7</v>
          </cell>
          <cell r="E24">
            <v>21.9</v>
          </cell>
          <cell r="L24">
            <v>8</v>
          </cell>
          <cell r="M24" t="str">
            <v>11,30,1</v>
          </cell>
        </row>
        <row r="25">
          <cell r="D25">
            <v>7</v>
          </cell>
          <cell r="E25">
            <v>22.2</v>
          </cell>
          <cell r="L25">
            <v>8</v>
          </cell>
          <cell r="M25" t="str">
            <v>11,40,0</v>
          </cell>
        </row>
        <row r="26">
          <cell r="D26">
            <v>6</v>
          </cell>
          <cell r="E26">
            <v>22.3</v>
          </cell>
          <cell r="L26">
            <v>7</v>
          </cell>
          <cell r="M26" t="str">
            <v>11,40,1</v>
          </cell>
        </row>
        <row r="27">
          <cell r="D27">
            <v>6</v>
          </cell>
          <cell r="E27">
            <v>22.6</v>
          </cell>
          <cell r="L27">
            <v>7</v>
          </cell>
          <cell r="M27" t="str">
            <v>11,50,0</v>
          </cell>
        </row>
        <row r="28">
          <cell r="D28">
            <v>5</v>
          </cell>
          <cell r="E28">
            <v>22.7</v>
          </cell>
          <cell r="L28">
            <v>6</v>
          </cell>
          <cell r="M28" t="str">
            <v>11,50,1</v>
          </cell>
        </row>
        <row r="29">
          <cell r="D29">
            <v>5</v>
          </cell>
          <cell r="E29">
            <v>23</v>
          </cell>
          <cell r="L29">
            <v>6</v>
          </cell>
          <cell r="M29" t="str">
            <v>12,05,0</v>
          </cell>
        </row>
        <row r="30">
          <cell r="D30">
            <v>4</v>
          </cell>
          <cell r="E30">
            <v>23.1</v>
          </cell>
          <cell r="L30">
            <v>5</v>
          </cell>
          <cell r="M30" t="str">
            <v>12,05,1</v>
          </cell>
        </row>
        <row r="31">
          <cell r="D31">
            <v>4</v>
          </cell>
          <cell r="E31">
            <v>23.5</v>
          </cell>
          <cell r="L31">
            <v>5</v>
          </cell>
          <cell r="M31" t="str">
            <v>12,25,0</v>
          </cell>
        </row>
        <row r="32">
          <cell r="D32">
            <v>3</v>
          </cell>
          <cell r="E32">
            <v>23.6</v>
          </cell>
          <cell r="L32">
            <v>4</v>
          </cell>
          <cell r="M32" t="str">
            <v>12,25,1</v>
          </cell>
        </row>
        <row r="33">
          <cell r="D33">
            <v>3</v>
          </cell>
          <cell r="E33">
            <v>24</v>
          </cell>
          <cell r="L33">
            <v>4</v>
          </cell>
          <cell r="M33" t="str">
            <v>12,45,0</v>
          </cell>
        </row>
        <row r="34">
          <cell r="D34">
            <v>2</v>
          </cell>
          <cell r="E34">
            <v>24.1</v>
          </cell>
          <cell r="L34">
            <v>3</v>
          </cell>
          <cell r="M34" t="str">
            <v>12,45,1</v>
          </cell>
        </row>
        <row r="35">
          <cell r="D35">
            <v>2</v>
          </cell>
          <cell r="E35">
            <v>24.5</v>
          </cell>
          <cell r="L35">
            <v>3</v>
          </cell>
          <cell r="M35" t="str">
            <v>13,15,0</v>
          </cell>
        </row>
        <row r="36">
          <cell r="D36">
            <v>1</v>
          </cell>
          <cell r="E36">
            <v>24.6</v>
          </cell>
          <cell r="L36">
            <v>2</v>
          </cell>
          <cell r="M36" t="str">
            <v>13,15,1</v>
          </cell>
        </row>
        <row r="37">
          <cell r="D37">
            <v>1</v>
          </cell>
          <cell r="E37">
            <v>25</v>
          </cell>
          <cell r="L37">
            <v>2</v>
          </cell>
          <cell r="M37" t="str">
            <v>13,50,0</v>
          </cell>
        </row>
        <row r="38">
          <cell r="D38">
            <v>0</v>
          </cell>
          <cell r="E38">
            <v>25.1</v>
          </cell>
          <cell r="L38">
            <v>1</v>
          </cell>
          <cell r="M38" t="str">
            <v>13,50,1</v>
          </cell>
        </row>
        <row r="39">
          <cell r="L39">
            <v>1</v>
          </cell>
          <cell r="M39" t="str">
            <v>14,30,0</v>
          </cell>
        </row>
        <row r="40">
          <cell r="L40">
            <v>0</v>
          </cell>
          <cell r="M40" t="str">
            <v>14,30,1</v>
          </cell>
        </row>
      </sheetData>
      <sheetData sheetId="5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0.01</v>
          </cell>
          <cell r="E2">
            <v>10</v>
          </cell>
          <cell r="G2">
            <v>0.01</v>
          </cell>
          <cell r="H2">
            <v>0.01</v>
          </cell>
          <cell r="I2">
            <v>0.01</v>
          </cell>
          <cell r="K2">
            <v>0</v>
          </cell>
          <cell r="L2">
            <v>0</v>
          </cell>
        </row>
        <row r="3">
          <cell r="A3">
            <v>110</v>
          </cell>
          <cell r="B3">
            <v>7.7</v>
          </cell>
          <cell r="C3">
            <v>9.5</v>
          </cell>
          <cell r="D3" t="str">
            <v>2,59,90</v>
          </cell>
          <cell r="E3">
            <v>15</v>
          </cell>
          <cell r="G3">
            <v>2.21</v>
          </cell>
          <cell r="H3">
            <v>5.01</v>
          </cell>
          <cell r="I3">
            <v>7.51</v>
          </cell>
          <cell r="K3">
            <v>0.9</v>
          </cell>
          <cell r="L3">
            <v>10</v>
          </cell>
        </row>
        <row r="4">
          <cell r="A4">
            <v>100</v>
          </cell>
          <cell r="B4">
            <v>7.8</v>
          </cell>
          <cell r="C4">
            <v>9.6</v>
          </cell>
          <cell r="D4" t="str">
            <v>3,00,00</v>
          </cell>
          <cell r="E4">
            <v>20</v>
          </cell>
          <cell r="G4">
            <v>2.31</v>
          </cell>
          <cell r="H4">
            <v>5.51</v>
          </cell>
          <cell r="I4">
            <v>10.01</v>
          </cell>
          <cell r="K4">
            <v>1</v>
          </cell>
          <cell r="L4">
            <v>20</v>
          </cell>
        </row>
        <row r="5">
          <cell r="A5">
            <v>95</v>
          </cell>
          <cell r="B5">
            <v>8</v>
          </cell>
          <cell r="C5">
            <v>9.9</v>
          </cell>
          <cell r="D5" t="str">
            <v>3,06,00</v>
          </cell>
          <cell r="E5">
            <v>25</v>
          </cell>
          <cell r="G5">
            <v>2.41</v>
          </cell>
          <cell r="H5">
            <v>6.01</v>
          </cell>
          <cell r="I5">
            <v>12.51</v>
          </cell>
          <cell r="K5">
            <v>1.1</v>
          </cell>
          <cell r="L5">
            <v>35</v>
          </cell>
        </row>
        <row r="6">
          <cell r="A6">
            <v>90</v>
          </cell>
          <cell r="B6">
            <v>8.2</v>
          </cell>
          <cell r="C6">
            <v>10.2</v>
          </cell>
          <cell r="D6" t="str">
            <v>3,12,00</v>
          </cell>
          <cell r="E6">
            <v>30</v>
          </cell>
          <cell r="G6">
            <v>2.51</v>
          </cell>
          <cell r="H6">
            <v>6.51</v>
          </cell>
          <cell r="I6">
            <v>15.01</v>
          </cell>
          <cell r="K6">
            <v>1.2</v>
          </cell>
          <cell r="L6">
            <v>45</v>
          </cell>
        </row>
        <row r="7">
          <cell r="A7">
            <v>85</v>
          </cell>
          <cell r="B7">
            <v>8.4</v>
          </cell>
          <cell r="C7">
            <v>10.5</v>
          </cell>
          <cell r="D7" t="str">
            <v>3,18,00</v>
          </cell>
          <cell r="E7">
            <v>35</v>
          </cell>
          <cell r="G7">
            <v>2.71</v>
          </cell>
          <cell r="H7">
            <v>7.01</v>
          </cell>
          <cell r="I7">
            <v>17.51</v>
          </cell>
          <cell r="K7">
            <v>1.25</v>
          </cell>
          <cell r="L7">
            <v>55</v>
          </cell>
        </row>
        <row r="8">
          <cell r="A8">
            <v>80</v>
          </cell>
          <cell r="B8">
            <v>8.6</v>
          </cell>
          <cell r="C8">
            <v>10.8</v>
          </cell>
          <cell r="D8" t="str">
            <v>3,24,00</v>
          </cell>
          <cell r="E8">
            <v>40</v>
          </cell>
          <cell r="G8">
            <v>2.91</v>
          </cell>
          <cell r="H8">
            <v>7.51</v>
          </cell>
          <cell r="I8">
            <v>20.01</v>
          </cell>
          <cell r="K8">
            <v>1.3</v>
          </cell>
          <cell r="L8">
            <v>65</v>
          </cell>
        </row>
        <row r="9">
          <cell r="A9">
            <v>75</v>
          </cell>
          <cell r="B9">
            <v>8.8</v>
          </cell>
          <cell r="C9">
            <v>11.1</v>
          </cell>
          <cell r="D9" t="str">
            <v>3,30,00</v>
          </cell>
          <cell r="E9">
            <v>45</v>
          </cell>
          <cell r="G9">
            <v>3.11</v>
          </cell>
          <cell r="H9">
            <v>8.01</v>
          </cell>
          <cell r="I9">
            <v>22.51</v>
          </cell>
          <cell r="K9">
            <v>1.35</v>
          </cell>
          <cell r="L9">
            <v>75</v>
          </cell>
        </row>
        <row r="10">
          <cell r="A10">
            <v>70</v>
          </cell>
          <cell r="B10">
            <v>9</v>
          </cell>
          <cell r="C10">
            <v>11.4</v>
          </cell>
          <cell r="D10" t="str">
            <v>3,36,00</v>
          </cell>
          <cell r="E10">
            <v>50</v>
          </cell>
          <cell r="G10">
            <v>2.31</v>
          </cell>
          <cell r="H10">
            <v>8.51</v>
          </cell>
          <cell r="I10">
            <v>25.01</v>
          </cell>
          <cell r="K10">
            <v>1.4</v>
          </cell>
          <cell r="L10">
            <v>85</v>
          </cell>
        </row>
        <row r="11">
          <cell r="A11">
            <v>65</v>
          </cell>
          <cell r="B11">
            <v>9.2</v>
          </cell>
          <cell r="C11">
            <v>11.7</v>
          </cell>
          <cell r="D11" t="str">
            <v>3,42,00</v>
          </cell>
          <cell r="E11">
            <v>55</v>
          </cell>
          <cell r="G11">
            <v>2.51</v>
          </cell>
          <cell r="H11">
            <v>9.01</v>
          </cell>
          <cell r="I11">
            <v>27.51</v>
          </cell>
          <cell r="K11">
            <v>1.45</v>
          </cell>
          <cell r="L11">
            <v>90</v>
          </cell>
        </row>
        <row r="12">
          <cell r="A12">
            <v>60</v>
          </cell>
          <cell r="B12">
            <v>9.4</v>
          </cell>
          <cell r="C12">
            <v>12</v>
          </cell>
          <cell r="D12" t="str">
            <v>3,48,00</v>
          </cell>
          <cell r="E12">
            <v>60</v>
          </cell>
          <cell r="G12">
            <v>3.71</v>
          </cell>
          <cell r="H12">
            <v>9.51</v>
          </cell>
          <cell r="I12">
            <v>30.01</v>
          </cell>
          <cell r="K12">
            <v>1.5</v>
          </cell>
          <cell r="L12">
            <v>95</v>
          </cell>
        </row>
        <row r="13">
          <cell r="A13">
            <v>55</v>
          </cell>
          <cell r="B13">
            <v>9.6</v>
          </cell>
          <cell r="C13">
            <v>12.3</v>
          </cell>
          <cell r="D13" t="str">
            <v>3,54,00</v>
          </cell>
          <cell r="E13">
            <v>65</v>
          </cell>
          <cell r="G13">
            <v>2.91</v>
          </cell>
          <cell r="H13">
            <v>10.01</v>
          </cell>
          <cell r="I13">
            <v>32.51</v>
          </cell>
          <cell r="K13">
            <v>1.55</v>
          </cell>
          <cell r="L13">
            <v>100</v>
          </cell>
        </row>
        <row r="14">
          <cell r="A14">
            <v>50</v>
          </cell>
          <cell r="B14">
            <v>9.8</v>
          </cell>
          <cell r="C14">
            <v>12.6</v>
          </cell>
          <cell r="D14" t="str">
            <v>4,00,00</v>
          </cell>
          <cell r="E14">
            <v>70</v>
          </cell>
          <cell r="G14">
            <v>4.11</v>
          </cell>
          <cell r="H14">
            <v>10.51</v>
          </cell>
          <cell r="I14">
            <v>35.01</v>
          </cell>
          <cell r="K14">
            <v>1.6</v>
          </cell>
          <cell r="L14">
            <v>110</v>
          </cell>
        </row>
        <row r="15">
          <cell r="A15">
            <v>45</v>
          </cell>
          <cell r="B15">
            <v>10</v>
          </cell>
          <cell r="C15">
            <v>12.9</v>
          </cell>
          <cell r="D15" t="str">
            <v>4,06,00</v>
          </cell>
          <cell r="E15">
            <v>75</v>
          </cell>
          <cell r="G15">
            <v>4.31</v>
          </cell>
          <cell r="H15">
            <v>11.01</v>
          </cell>
          <cell r="I15">
            <v>37.51</v>
          </cell>
        </row>
        <row r="16">
          <cell r="A16">
            <v>40</v>
          </cell>
          <cell r="B16">
            <v>10.2</v>
          </cell>
          <cell r="C16">
            <v>13.2</v>
          </cell>
          <cell r="D16" t="str">
            <v>4,12,00</v>
          </cell>
          <cell r="E16">
            <v>80</v>
          </cell>
          <cell r="G16">
            <v>4.51</v>
          </cell>
          <cell r="H16">
            <v>11.51</v>
          </cell>
          <cell r="I16">
            <v>40.01</v>
          </cell>
        </row>
        <row r="17">
          <cell r="A17">
            <v>35</v>
          </cell>
          <cell r="B17">
            <v>10.4</v>
          </cell>
          <cell r="C17">
            <v>13.5</v>
          </cell>
          <cell r="D17" t="str">
            <v>4,18,00</v>
          </cell>
          <cell r="E17">
            <v>85</v>
          </cell>
          <cell r="G17">
            <v>4.71</v>
          </cell>
          <cell r="H17">
            <v>12.01</v>
          </cell>
          <cell r="I17">
            <v>42.51</v>
          </cell>
        </row>
        <row r="18">
          <cell r="A18">
            <v>30</v>
          </cell>
          <cell r="B18">
            <v>10.6</v>
          </cell>
          <cell r="C18">
            <v>13.8</v>
          </cell>
          <cell r="D18" t="str">
            <v>4,24,00</v>
          </cell>
          <cell r="E18">
            <v>90</v>
          </cell>
          <cell r="G18">
            <v>4.91</v>
          </cell>
          <cell r="H18">
            <v>12.51</v>
          </cell>
          <cell r="I18">
            <v>45.01</v>
          </cell>
        </row>
        <row r="19">
          <cell r="A19">
            <v>25</v>
          </cell>
          <cell r="B19">
            <v>10.8</v>
          </cell>
          <cell r="C19">
            <v>14.1</v>
          </cell>
          <cell r="D19" t="str">
            <v>4,30,00</v>
          </cell>
          <cell r="E19">
            <v>95</v>
          </cell>
          <cell r="G19">
            <v>5.11</v>
          </cell>
          <cell r="H19">
            <v>13.01</v>
          </cell>
          <cell r="I19">
            <v>47.51</v>
          </cell>
        </row>
        <row r="20">
          <cell r="A20">
            <v>20</v>
          </cell>
          <cell r="B20">
            <v>11</v>
          </cell>
          <cell r="C20">
            <v>14.4</v>
          </cell>
          <cell r="D20" t="str">
            <v>4,36,00</v>
          </cell>
          <cell r="E20">
            <v>100</v>
          </cell>
          <cell r="G20">
            <v>5.31</v>
          </cell>
          <cell r="H20">
            <v>13.51</v>
          </cell>
          <cell r="I20">
            <v>50.01</v>
          </cell>
        </row>
        <row r="21">
          <cell r="A21">
            <v>15</v>
          </cell>
          <cell r="B21">
            <v>11.2</v>
          </cell>
          <cell r="C21">
            <v>14.7</v>
          </cell>
          <cell r="D21" t="str">
            <v>4,42,00</v>
          </cell>
          <cell r="E21">
            <v>110</v>
          </cell>
          <cell r="G21">
            <v>5.51</v>
          </cell>
          <cell r="H21">
            <v>14.01</v>
          </cell>
          <cell r="I21">
            <v>52.51</v>
          </cell>
        </row>
        <row r="22">
          <cell r="A22">
            <v>10</v>
          </cell>
          <cell r="B22">
            <v>11.4</v>
          </cell>
          <cell r="C22">
            <v>15</v>
          </cell>
          <cell r="D22" t="str">
            <v>4,48,00</v>
          </cell>
          <cell r="E22">
            <v>110</v>
          </cell>
          <cell r="G22">
            <v>5.52</v>
          </cell>
          <cell r="H22">
            <v>14.52</v>
          </cell>
          <cell r="I22">
            <v>52.52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ΠΠΒ  Α"/>
      <sheetName val="ΠΚΒ  Α"/>
      <sheetName val="SCORE1"/>
      <sheetName val="SCORE2"/>
      <sheetName val="SCORE_ORIGINAL"/>
      <sheetName val="SCORE3"/>
      <sheetName val="SCORE4"/>
    </sheetNames>
    <sheetDataSet>
      <sheetData sheetId="3">
        <row r="1">
          <cell r="E1">
            <v>0</v>
          </cell>
          <cell r="M1">
            <v>0</v>
          </cell>
        </row>
        <row r="2">
          <cell r="D2">
            <v>20</v>
          </cell>
          <cell r="E2">
            <v>10</v>
          </cell>
          <cell r="L2">
            <v>20</v>
          </cell>
          <cell r="M2" t="str">
            <v>10,01,0</v>
          </cell>
        </row>
        <row r="3">
          <cell r="D3">
            <v>19</v>
          </cell>
          <cell r="E3">
            <v>21</v>
          </cell>
          <cell r="L3">
            <v>19</v>
          </cell>
          <cell r="M3" t="str">
            <v>11,10,0</v>
          </cell>
        </row>
        <row r="4">
          <cell r="D4">
            <v>18</v>
          </cell>
          <cell r="E4">
            <v>21.1</v>
          </cell>
          <cell r="L4">
            <v>18</v>
          </cell>
          <cell r="M4" t="str">
            <v>11,10,1</v>
          </cell>
        </row>
        <row r="5">
          <cell r="D5">
            <v>17</v>
          </cell>
          <cell r="E5">
            <v>21.2</v>
          </cell>
          <cell r="L5">
            <v>18</v>
          </cell>
          <cell r="M5" t="str">
            <v>11,16,0</v>
          </cell>
        </row>
        <row r="6">
          <cell r="D6">
            <v>16</v>
          </cell>
          <cell r="E6">
            <v>21.3</v>
          </cell>
          <cell r="L6">
            <v>17</v>
          </cell>
          <cell r="M6" t="str">
            <v>11,16,1</v>
          </cell>
        </row>
        <row r="7">
          <cell r="D7">
            <v>16</v>
          </cell>
          <cell r="E7">
            <v>21.4</v>
          </cell>
          <cell r="L7">
            <v>17</v>
          </cell>
          <cell r="M7" t="str">
            <v>11,22,0</v>
          </cell>
        </row>
        <row r="8">
          <cell r="D8">
            <v>15</v>
          </cell>
          <cell r="E8">
            <v>21.5</v>
          </cell>
          <cell r="L8">
            <v>16</v>
          </cell>
          <cell r="M8" t="str">
            <v>11,22,1</v>
          </cell>
        </row>
        <row r="9">
          <cell r="D9">
            <v>15</v>
          </cell>
          <cell r="E9">
            <v>21.6</v>
          </cell>
          <cell r="L9">
            <v>16</v>
          </cell>
          <cell r="M9" t="str">
            <v>11,30,0</v>
          </cell>
        </row>
        <row r="10">
          <cell r="D10">
            <v>14</v>
          </cell>
          <cell r="E10">
            <v>21.7</v>
          </cell>
          <cell r="L10">
            <v>15</v>
          </cell>
          <cell r="M10" t="str">
            <v>11,30,1</v>
          </cell>
        </row>
        <row r="11">
          <cell r="D11">
            <v>14</v>
          </cell>
          <cell r="E11">
            <v>21.8</v>
          </cell>
          <cell r="L11">
            <v>15</v>
          </cell>
          <cell r="M11" t="str">
            <v>11,38,0</v>
          </cell>
        </row>
        <row r="12">
          <cell r="D12">
            <v>13</v>
          </cell>
          <cell r="E12">
            <v>21.9</v>
          </cell>
          <cell r="L12">
            <v>14</v>
          </cell>
          <cell r="M12" t="str">
            <v>11,38,1</v>
          </cell>
        </row>
        <row r="13">
          <cell r="D13">
            <v>13</v>
          </cell>
          <cell r="E13">
            <v>22</v>
          </cell>
          <cell r="L13">
            <v>14</v>
          </cell>
          <cell r="M13" t="str">
            <v>11,48,0</v>
          </cell>
        </row>
        <row r="14">
          <cell r="D14">
            <v>12</v>
          </cell>
          <cell r="E14">
            <v>22.1</v>
          </cell>
          <cell r="L14">
            <v>13</v>
          </cell>
          <cell r="M14" t="str">
            <v>11,48,1</v>
          </cell>
        </row>
        <row r="15">
          <cell r="D15">
            <v>12</v>
          </cell>
          <cell r="E15">
            <v>22.3</v>
          </cell>
          <cell r="L15">
            <v>13</v>
          </cell>
          <cell r="M15" t="str">
            <v>11,58,0</v>
          </cell>
        </row>
        <row r="16">
          <cell r="D16">
            <v>11</v>
          </cell>
          <cell r="E16">
            <v>22.4</v>
          </cell>
          <cell r="L16">
            <v>12</v>
          </cell>
          <cell r="M16" t="str">
            <v>11,58,1</v>
          </cell>
        </row>
        <row r="17">
          <cell r="D17">
            <v>11</v>
          </cell>
          <cell r="E17">
            <v>22.6</v>
          </cell>
          <cell r="L17">
            <v>12</v>
          </cell>
          <cell r="M17" t="str">
            <v>12,10,0</v>
          </cell>
        </row>
        <row r="18">
          <cell r="D18">
            <v>10</v>
          </cell>
          <cell r="E18">
            <v>22.7</v>
          </cell>
          <cell r="L18">
            <v>11</v>
          </cell>
          <cell r="M18" t="str">
            <v>12,10,1</v>
          </cell>
        </row>
        <row r="19">
          <cell r="D19">
            <v>10</v>
          </cell>
          <cell r="E19">
            <v>22.9</v>
          </cell>
          <cell r="L19">
            <v>11</v>
          </cell>
          <cell r="M19" t="str">
            <v>12,20,0</v>
          </cell>
        </row>
        <row r="20">
          <cell r="D20">
            <v>9</v>
          </cell>
          <cell r="E20">
            <v>23</v>
          </cell>
          <cell r="L20">
            <v>10</v>
          </cell>
          <cell r="M20" t="str">
            <v>12,20,1</v>
          </cell>
        </row>
        <row r="21">
          <cell r="D21">
            <v>9</v>
          </cell>
          <cell r="E21">
            <v>23.2</v>
          </cell>
          <cell r="L21">
            <v>10</v>
          </cell>
          <cell r="M21" t="str">
            <v>12,30,0</v>
          </cell>
        </row>
        <row r="22">
          <cell r="D22">
            <v>8</v>
          </cell>
          <cell r="E22">
            <v>23.3</v>
          </cell>
          <cell r="L22">
            <v>9</v>
          </cell>
          <cell r="M22" t="str">
            <v>12,30,1</v>
          </cell>
        </row>
        <row r="23">
          <cell r="D23">
            <v>8</v>
          </cell>
          <cell r="E23">
            <v>23.6</v>
          </cell>
          <cell r="L23">
            <v>9</v>
          </cell>
          <cell r="M23" t="str">
            <v>12,45,0</v>
          </cell>
        </row>
        <row r="24">
          <cell r="D24">
            <v>7</v>
          </cell>
          <cell r="E24">
            <v>23.7</v>
          </cell>
          <cell r="L24">
            <v>8</v>
          </cell>
          <cell r="M24" t="str">
            <v>12,45,1</v>
          </cell>
        </row>
        <row r="25">
          <cell r="D25">
            <v>7</v>
          </cell>
          <cell r="E25">
            <v>24</v>
          </cell>
          <cell r="L25">
            <v>8</v>
          </cell>
          <cell r="M25" t="str">
            <v>13,00,0</v>
          </cell>
        </row>
        <row r="26">
          <cell r="D26">
            <v>6</v>
          </cell>
          <cell r="E26">
            <v>24.1</v>
          </cell>
          <cell r="L26">
            <v>7</v>
          </cell>
          <cell r="M26" t="str">
            <v>13,00,1</v>
          </cell>
        </row>
        <row r="27">
          <cell r="D27">
            <v>6</v>
          </cell>
          <cell r="E27">
            <v>24.4</v>
          </cell>
          <cell r="L27">
            <v>7</v>
          </cell>
          <cell r="M27" t="str">
            <v>13,20,0</v>
          </cell>
        </row>
        <row r="28">
          <cell r="D28">
            <v>5</v>
          </cell>
          <cell r="E28">
            <v>24.5</v>
          </cell>
          <cell r="L28">
            <v>6</v>
          </cell>
          <cell r="M28" t="str">
            <v>13,20,1</v>
          </cell>
        </row>
        <row r="29">
          <cell r="D29">
            <v>5</v>
          </cell>
          <cell r="E29">
            <v>24.8</v>
          </cell>
          <cell r="L29">
            <v>6</v>
          </cell>
          <cell r="M29" t="str">
            <v>13,40,0</v>
          </cell>
        </row>
        <row r="30">
          <cell r="D30">
            <v>4</v>
          </cell>
          <cell r="E30">
            <v>24.9</v>
          </cell>
          <cell r="L30">
            <v>5</v>
          </cell>
          <cell r="M30" t="str">
            <v>13,40,1</v>
          </cell>
        </row>
        <row r="31">
          <cell r="D31">
            <v>4</v>
          </cell>
          <cell r="E31">
            <v>25.3</v>
          </cell>
          <cell r="L31">
            <v>5</v>
          </cell>
          <cell r="M31" t="str">
            <v>14,00,0</v>
          </cell>
        </row>
        <row r="32">
          <cell r="D32">
            <v>3</v>
          </cell>
          <cell r="E32">
            <v>25.4</v>
          </cell>
          <cell r="L32">
            <v>4</v>
          </cell>
          <cell r="M32" t="str">
            <v>14,00,1</v>
          </cell>
        </row>
        <row r="33">
          <cell r="D33">
            <v>3</v>
          </cell>
          <cell r="E33">
            <v>25.8</v>
          </cell>
          <cell r="L33">
            <v>4</v>
          </cell>
          <cell r="M33" t="str">
            <v>14,30,0</v>
          </cell>
        </row>
        <row r="34">
          <cell r="D34">
            <v>2</v>
          </cell>
          <cell r="E34">
            <v>25.9</v>
          </cell>
          <cell r="L34">
            <v>3</v>
          </cell>
          <cell r="M34" t="str">
            <v>14,30,1</v>
          </cell>
        </row>
        <row r="35">
          <cell r="D35">
            <v>2</v>
          </cell>
          <cell r="E35">
            <v>26.3</v>
          </cell>
          <cell r="L35">
            <v>3</v>
          </cell>
          <cell r="M35" t="str">
            <v>15,00,0</v>
          </cell>
        </row>
        <row r="36">
          <cell r="D36">
            <v>1</v>
          </cell>
          <cell r="E36">
            <v>26.4</v>
          </cell>
          <cell r="L36">
            <v>2</v>
          </cell>
          <cell r="M36" t="str">
            <v>15,00,1</v>
          </cell>
        </row>
        <row r="37">
          <cell r="D37">
            <v>1</v>
          </cell>
          <cell r="E37">
            <v>26.8</v>
          </cell>
          <cell r="L37">
            <v>2</v>
          </cell>
          <cell r="M37" t="str">
            <v>15,40,0</v>
          </cell>
        </row>
        <row r="38">
          <cell r="D38">
            <v>0</v>
          </cell>
          <cell r="E38">
            <v>26.9</v>
          </cell>
          <cell r="L38">
            <v>1</v>
          </cell>
          <cell r="M38" t="str">
            <v>15,40,1</v>
          </cell>
        </row>
        <row r="39">
          <cell r="L39">
            <v>1</v>
          </cell>
          <cell r="M39" t="str">
            <v>16,30,0</v>
          </cell>
        </row>
        <row r="40">
          <cell r="L40">
            <v>0</v>
          </cell>
          <cell r="M40" t="str">
            <v>16,30,1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110</v>
          </cell>
          <cell r="B2">
            <v>0.1</v>
          </cell>
          <cell r="C2">
            <v>0.1</v>
          </cell>
          <cell r="D2">
            <v>0.1</v>
          </cell>
          <cell r="E2">
            <v>10</v>
          </cell>
          <cell r="F2">
            <v>0.01</v>
          </cell>
          <cell r="G2">
            <v>0.01</v>
          </cell>
          <cell r="H2">
            <v>0.01</v>
          </cell>
          <cell r="I2">
            <v>0</v>
          </cell>
          <cell r="J2">
            <v>0</v>
          </cell>
        </row>
        <row r="3">
          <cell r="A3">
            <v>110</v>
          </cell>
          <cell r="B3">
            <v>8.5</v>
          </cell>
          <cell r="C3" t="str">
            <v>3,29,90</v>
          </cell>
          <cell r="D3">
            <v>10.4</v>
          </cell>
          <cell r="E3">
            <v>15</v>
          </cell>
          <cell r="F3">
            <v>2.01</v>
          </cell>
          <cell r="G3">
            <v>2.51</v>
          </cell>
          <cell r="H3">
            <v>6.01</v>
          </cell>
          <cell r="I3">
            <v>0.8</v>
          </cell>
          <cell r="J3">
            <v>10</v>
          </cell>
        </row>
        <row r="4">
          <cell r="A4">
            <v>100</v>
          </cell>
          <cell r="B4">
            <v>8.6</v>
          </cell>
          <cell r="C4" t="str">
            <v>3,30,00</v>
          </cell>
          <cell r="D4">
            <v>10.5</v>
          </cell>
          <cell r="E4">
            <v>20</v>
          </cell>
          <cell r="F4">
            <v>2.16</v>
          </cell>
          <cell r="G4">
            <v>2.91</v>
          </cell>
          <cell r="H4">
            <v>8.01</v>
          </cell>
          <cell r="I4">
            <v>0.9</v>
          </cell>
          <cell r="J4">
            <v>20</v>
          </cell>
        </row>
        <row r="5">
          <cell r="A5">
            <v>95</v>
          </cell>
          <cell r="B5">
            <v>8.8</v>
          </cell>
          <cell r="C5" t="str">
            <v>3,36,00</v>
          </cell>
          <cell r="D5">
            <v>10.8</v>
          </cell>
          <cell r="E5">
            <v>25</v>
          </cell>
          <cell r="F5">
            <v>2.31</v>
          </cell>
          <cell r="G5">
            <v>3.31</v>
          </cell>
          <cell r="H5">
            <v>10.01</v>
          </cell>
          <cell r="I5">
            <v>1</v>
          </cell>
          <cell r="J5">
            <v>30</v>
          </cell>
        </row>
        <row r="6">
          <cell r="A6">
            <v>90</v>
          </cell>
          <cell r="B6">
            <v>9</v>
          </cell>
          <cell r="C6" t="str">
            <v>3,42,00</v>
          </cell>
          <cell r="D6">
            <v>11.1</v>
          </cell>
          <cell r="E6">
            <v>30</v>
          </cell>
          <cell r="F6">
            <v>2.46</v>
          </cell>
          <cell r="G6">
            <v>3.71</v>
          </cell>
          <cell r="H6">
            <v>12.01</v>
          </cell>
          <cell r="I6">
            <v>1.1</v>
          </cell>
          <cell r="J6">
            <v>40</v>
          </cell>
        </row>
        <row r="7">
          <cell r="A7">
            <v>85</v>
          </cell>
          <cell r="B7">
            <v>9.2</v>
          </cell>
          <cell r="C7" t="str">
            <v>3,48,00</v>
          </cell>
          <cell r="D7">
            <v>11.4</v>
          </cell>
          <cell r="E7">
            <v>35</v>
          </cell>
          <cell r="F7">
            <v>2.61</v>
          </cell>
          <cell r="G7">
            <v>4.11</v>
          </cell>
          <cell r="H7">
            <v>14.01</v>
          </cell>
          <cell r="I7">
            <v>1.15</v>
          </cell>
          <cell r="J7">
            <v>50</v>
          </cell>
        </row>
        <row r="8">
          <cell r="A8">
            <v>80</v>
          </cell>
          <cell r="B8">
            <v>9.4</v>
          </cell>
          <cell r="C8" t="str">
            <v>3,54,00</v>
          </cell>
          <cell r="D8">
            <v>11.7</v>
          </cell>
          <cell r="E8">
            <v>40</v>
          </cell>
          <cell r="F8">
            <v>2.76</v>
          </cell>
          <cell r="G8">
            <v>4.51</v>
          </cell>
          <cell r="H8">
            <v>16.01</v>
          </cell>
          <cell r="I8">
            <v>1.2</v>
          </cell>
          <cell r="J8">
            <v>60</v>
          </cell>
        </row>
        <row r="9">
          <cell r="A9">
            <v>75</v>
          </cell>
          <cell r="B9">
            <v>9.6</v>
          </cell>
          <cell r="C9" t="str">
            <v>4,00,00</v>
          </cell>
          <cell r="D9">
            <v>12</v>
          </cell>
          <cell r="E9">
            <v>45</v>
          </cell>
          <cell r="F9">
            <v>2.91</v>
          </cell>
          <cell r="G9">
            <v>4.91</v>
          </cell>
          <cell r="H9">
            <v>18.01</v>
          </cell>
          <cell r="I9">
            <v>1.25</v>
          </cell>
          <cell r="J9">
            <v>70</v>
          </cell>
        </row>
        <row r="10">
          <cell r="A10">
            <v>70</v>
          </cell>
          <cell r="B10">
            <v>9.8</v>
          </cell>
          <cell r="C10" t="str">
            <v>4,06,00</v>
          </cell>
          <cell r="D10">
            <v>12.3</v>
          </cell>
          <cell r="E10">
            <v>50</v>
          </cell>
          <cell r="F10">
            <v>3.06</v>
          </cell>
          <cell r="G10">
            <v>5.31</v>
          </cell>
          <cell r="H10">
            <v>20.01</v>
          </cell>
          <cell r="I10">
            <v>1.3</v>
          </cell>
          <cell r="J10">
            <v>80</v>
          </cell>
        </row>
        <row r="11">
          <cell r="A11">
            <v>65</v>
          </cell>
          <cell r="B11">
            <v>10</v>
          </cell>
          <cell r="C11" t="str">
            <v>4,12,00</v>
          </cell>
          <cell r="D11">
            <v>12.6</v>
          </cell>
          <cell r="E11">
            <v>55</v>
          </cell>
          <cell r="F11">
            <v>3.21</v>
          </cell>
          <cell r="G11">
            <v>5.71</v>
          </cell>
          <cell r="H11">
            <v>22.01</v>
          </cell>
          <cell r="I11">
            <v>1.35</v>
          </cell>
          <cell r="J11">
            <v>90</v>
          </cell>
        </row>
        <row r="12">
          <cell r="A12">
            <v>60</v>
          </cell>
          <cell r="B12">
            <v>10.2</v>
          </cell>
          <cell r="C12" t="str">
            <v>4,18,00</v>
          </cell>
          <cell r="D12">
            <v>12.9</v>
          </cell>
          <cell r="E12">
            <v>60</v>
          </cell>
          <cell r="F12">
            <v>3.36</v>
          </cell>
          <cell r="G12">
            <v>6.11</v>
          </cell>
          <cell r="H12">
            <v>24.01</v>
          </cell>
          <cell r="I12">
            <v>1.4</v>
          </cell>
          <cell r="J12">
            <v>100</v>
          </cell>
        </row>
        <row r="13">
          <cell r="A13">
            <v>55</v>
          </cell>
          <cell r="B13">
            <v>10.4</v>
          </cell>
          <cell r="C13" t="str">
            <v>4,24,00</v>
          </cell>
          <cell r="D13">
            <v>13.2</v>
          </cell>
          <cell r="E13">
            <v>65</v>
          </cell>
          <cell r="F13">
            <v>3.51</v>
          </cell>
          <cell r="G13">
            <v>6.51</v>
          </cell>
          <cell r="H13">
            <v>26.01</v>
          </cell>
          <cell r="I13">
            <v>1.45</v>
          </cell>
          <cell r="J13">
            <v>110</v>
          </cell>
        </row>
        <row r="14">
          <cell r="A14">
            <v>50</v>
          </cell>
          <cell r="B14">
            <v>10.6</v>
          </cell>
          <cell r="C14" t="str">
            <v>4,30,00</v>
          </cell>
          <cell r="D14">
            <v>13.5</v>
          </cell>
          <cell r="E14">
            <v>70</v>
          </cell>
          <cell r="F14">
            <v>3.66</v>
          </cell>
          <cell r="G14">
            <v>6.91</v>
          </cell>
          <cell r="H14">
            <v>28.01</v>
          </cell>
          <cell r="I14">
            <v>1.46</v>
          </cell>
          <cell r="J14">
            <v>110</v>
          </cell>
        </row>
        <row r="15">
          <cell r="A15">
            <v>45</v>
          </cell>
          <cell r="B15">
            <v>10.8</v>
          </cell>
          <cell r="C15" t="str">
            <v>4,36,00</v>
          </cell>
          <cell r="D15">
            <v>13.8</v>
          </cell>
          <cell r="E15">
            <v>75</v>
          </cell>
          <cell r="F15">
            <v>3.81</v>
          </cell>
          <cell r="G15">
            <v>7.31</v>
          </cell>
          <cell r="H15">
            <v>30.01</v>
          </cell>
        </row>
        <row r="16">
          <cell r="A16">
            <v>40</v>
          </cell>
          <cell r="B16">
            <v>11</v>
          </cell>
          <cell r="C16" t="str">
            <v>4,42,00</v>
          </cell>
          <cell r="D16">
            <v>14.1</v>
          </cell>
          <cell r="E16">
            <v>80</v>
          </cell>
          <cell r="F16">
            <v>3.96</v>
          </cell>
          <cell r="G16">
            <v>7.71</v>
          </cell>
          <cell r="H16">
            <v>32.01</v>
          </cell>
        </row>
        <row r="17">
          <cell r="A17">
            <v>35</v>
          </cell>
          <cell r="B17">
            <v>11.2</v>
          </cell>
          <cell r="C17" t="str">
            <v>4,48,00</v>
          </cell>
          <cell r="D17">
            <v>14.4</v>
          </cell>
          <cell r="E17">
            <v>85</v>
          </cell>
          <cell r="F17">
            <v>4.11</v>
          </cell>
          <cell r="G17">
            <v>8.11</v>
          </cell>
          <cell r="H17">
            <v>34.01</v>
          </cell>
        </row>
        <row r="18">
          <cell r="A18">
            <v>30</v>
          </cell>
          <cell r="B18">
            <v>11.4</v>
          </cell>
          <cell r="C18" t="str">
            <v>4,54,00</v>
          </cell>
          <cell r="D18">
            <v>14.7</v>
          </cell>
          <cell r="E18">
            <v>90</v>
          </cell>
          <cell r="F18">
            <v>4.26</v>
          </cell>
          <cell r="G18">
            <v>8.51</v>
          </cell>
          <cell r="H18">
            <v>36.01</v>
          </cell>
        </row>
        <row r="19">
          <cell r="A19">
            <v>25</v>
          </cell>
          <cell r="B19">
            <v>11.6</v>
          </cell>
          <cell r="C19" t="str">
            <v>5,00,00</v>
          </cell>
          <cell r="D19">
            <v>15</v>
          </cell>
          <cell r="E19">
            <v>95</v>
          </cell>
          <cell r="F19">
            <v>4.41</v>
          </cell>
          <cell r="G19">
            <v>8.91</v>
          </cell>
          <cell r="H19">
            <v>38.01</v>
          </cell>
        </row>
        <row r="20">
          <cell r="A20">
            <v>20</v>
          </cell>
          <cell r="B20">
            <v>11.8</v>
          </cell>
          <cell r="C20" t="str">
            <v>5,06,00</v>
          </cell>
          <cell r="D20">
            <v>15.3</v>
          </cell>
          <cell r="E20">
            <v>100</v>
          </cell>
          <cell r="F20">
            <v>4.56</v>
          </cell>
          <cell r="G20">
            <v>9.31</v>
          </cell>
          <cell r="H20">
            <v>40.01</v>
          </cell>
        </row>
        <row r="21">
          <cell r="A21">
            <v>15</v>
          </cell>
          <cell r="B21">
            <v>12</v>
          </cell>
          <cell r="C21" t="str">
            <v>5,12,00</v>
          </cell>
          <cell r="D21">
            <v>15.6</v>
          </cell>
          <cell r="E21">
            <v>110</v>
          </cell>
          <cell r="F21">
            <v>4.71</v>
          </cell>
          <cell r="G21">
            <v>9.71</v>
          </cell>
          <cell r="H21">
            <v>42.01</v>
          </cell>
        </row>
        <row r="22">
          <cell r="A22">
            <v>10</v>
          </cell>
          <cell r="B22">
            <v>12.4</v>
          </cell>
          <cell r="C22" t="str">
            <v>5,18,00</v>
          </cell>
          <cell r="D22">
            <v>15.9</v>
          </cell>
          <cell r="E22">
            <v>110</v>
          </cell>
          <cell r="F22">
            <v>4.72</v>
          </cell>
          <cell r="G22">
            <v>9.72</v>
          </cell>
          <cell r="H22">
            <v>42.02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AB48"/>
  <sheetViews>
    <sheetView zoomScalePageLayoutView="0" workbookViewId="0" topLeftCell="A22">
      <selection activeCell="Y40" activeCellId="1" sqref="Y21:Y22 Y40"/>
    </sheetView>
  </sheetViews>
  <sheetFormatPr defaultColWidth="9.140625" defaultRowHeight="15"/>
  <cols>
    <col min="1" max="1" width="3.00390625" style="0" customWidth="1"/>
    <col min="2" max="2" width="5.57421875" style="0" customWidth="1"/>
    <col min="3" max="3" width="32.421875" style="14" customWidth="1"/>
    <col min="4" max="4" width="8.7109375" style="14" customWidth="1"/>
    <col min="5" max="5" width="9.28125" style="208" customWidth="1"/>
    <col min="6" max="6" width="17.8515625" style="14" customWidth="1"/>
    <col min="7" max="7" width="6.57421875" style="25" customWidth="1"/>
    <col min="8" max="8" width="5.7109375" style="17" bestFit="1" customWidth="1"/>
    <col min="9" max="9" width="5.28125" style="19" hidden="1" customWidth="1"/>
    <col min="10" max="10" width="5.7109375" style="15" hidden="1" customWidth="1"/>
    <col min="11" max="11" width="6.7109375" style="18" customWidth="1"/>
    <col min="12" max="12" width="5.7109375" style="15" bestFit="1" customWidth="1"/>
    <col min="13" max="13" width="6.28125" style="18" customWidth="1"/>
    <col min="14" max="14" width="5.7109375" style="15" customWidth="1"/>
    <col min="15" max="15" width="5.28125" style="0" hidden="1" customWidth="1"/>
    <col min="16" max="16" width="5.7109375" style="15" hidden="1" customWidth="1"/>
    <col min="17" max="17" width="6.28125" style="9" customWidth="1"/>
    <col min="18" max="18" width="5.7109375" style="15" customWidth="1"/>
    <col min="19" max="19" width="6.57421875" style="25" customWidth="1"/>
    <col min="20" max="20" width="5.7109375" style="15" bestFit="1" customWidth="1"/>
    <col min="21" max="21" width="6.00390625" style="25" customWidth="1"/>
    <col min="22" max="22" width="6.57421875" style="15" customWidth="1"/>
    <col min="23" max="23" width="5.7109375" style="9" customWidth="1"/>
    <col min="24" max="24" width="5.7109375" style="15" customWidth="1"/>
    <col min="25" max="25" width="7.00390625" style="24" bestFit="1" customWidth="1"/>
  </cols>
  <sheetData>
    <row r="1" spans="2:28" s="26" customFormat="1" ht="15.75">
      <c r="B1" s="603" t="s">
        <v>366</v>
      </c>
      <c r="C1" s="603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29"/>
      <c r="AA1" s="29"/>
      <c r="AB1" s="29"/>
    </row>
    <row r="2" spans="2:25" ht="15">
      <c r="B2" s="605" t="s">
        <v>334</v>
      </c>
      <c r="C2" s="605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</row>
    <row r="3" spans="2:25" ht="18.75">
      <c r="B3" s="607" t="s">
        <v>332</v>
      </c>
      <c r="C3" s="607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</row>
    <row r="4" spans="2:28" s="26" customFormat="1" ht="15" customHeight="1">
      <c r="B4" s="609" t="s">
        <v>576</v>
      </c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  <c r="X4" s="609"/>
      <c r="Y4" s="609"/>
      <c r="Z4" s="29"/>
      <c r="AA4" s="29"/>
      <c r="AB4" s="29"/>
    </row>
    <row r="5" spans="2:28" s="26" customFormat="1" ht="15" customHeight="1" thickBot="1">
      <c r="B5" s="610" t="s">
        <v>561</v>
      </c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0"/>
      <c r="Z5" s="43"/>
      <c r="AA5" s="43"/>
      <c r="AB5" s="43"/>
    </row>
    <row r="6" spans="2:25" ht="33.75" customHeight="1">
      <c r="B6" s="85" t="s">
        <v>255</v>
      </c>
      <c r="C6" s="87" t="s">
        <v>365</v>
      </c>
      <c r="D6" s="87" t="s">
        <v>367</v>
      </c>
      <c r="E6" s="96" t="s">
        <v>362</v>
      </c>
      <c r="F6" s="91" t="s">
        <v>363</v>
      </c>
      <c r="G6" s="601" t="s">
        <v>245</v>
      </c>
      <c r="H6" s="599"/>
      <c r="I6" s="596" t="s">
        <v>248</v>
      </c>
      <c r="J6" s="597"/>
      <c r="K6" s="601" t="s">
        <v>249</v>
      </c>
      <c r="L6" s="602"/>
      <c r="M6" s="596" t="s">
        <v>257</v>
      </c>
      <c r="N6" s="597"/>
      <c r="O6" s="598" t="s">
        <v>250</v>
      </c>
      <c r="P6" s="599"/>
      <c r="Q6" s="596" t="s">
        <v>251</v>
      </c>
      <c r="R6" s="597"/>
      <c r="S6" s="598" t="s">
        <v>252</v>
      </c>
      <c r="T6" s="599"/>
      <c r="U6" s="596" t="s">
        <v>253</v>
      </c>
      <c r="V6" s="600"/>
      <c r="W6" s="601" t="s">
        <v>254</v>
      </c>
      <c r="X6" s="602"/>
      <c r="Y6" s="93" t="s">
        <v>258</v>
      </c>
    </row>
    <row r="7" spans="2:25" s="2" customFormat="1" ht="18.75" thickBot="1">
      <c r="B7" s="86"/>
      <c r="C7" s="88"/>
      <c r="D7" s="88"/>
      <c r="E7" s="194"/>
      <c r="F7" s="92"/>
      <c r="G7" s="51" t="s">
        <v>331</v>
      </c>
      <c r="H7" s="37" t="s">
        <v>247</v>
      </c>
      <c r="I7" s="35" t="s">
        <v>246</v>
      </c>
      <c r="J7" s="38" t="s">
        <v>247</v>
      </c>
      <c r="K7" s="36" t="s">
        <v>331</v>
      </c>
      <c r="L7" s="40" t="s">
        <v>247</v>
      </c>
      <c r="M7" s="35" t="s">
        <v>331</v>
      </c>
      <c r="N7" s="38" t="s">
        <v>247</v>
      </c>
      <c r="O7" s="39" t="s">
        <v>331</v>
      </c>
      <c r="P7" s="37" t="s">
        <v>247</v>
      </c>
      <c r="Q7" s="35" t="s">
        <v>331</v>
      </c>
      <c r="R7" s="38" t="s">
        <v>247</v>
      </c>
      <c r="S7" s="69" t="s">
        <v>331</v>
      </c>
      <c r="T7" s="37" t="s">
        <v>247</v>
      </c>
      <c r="U7" s="71" t="s">
        <v>331</v>
      </c>
      <c r="V7" s="41" t="s">
        <v>247</v>
      </c>
      <c r="W7" s="51" t="s">
        <v>331</v>
      </c>
      <c r="X7" s="40" t="s">
        <v>247</v>
      </c>
      <c r="Y7" s="94"/>
    </row>
    <row r="8" spans="2:25" ht="21.75" customHeight="1" thickBot="1">
      <c r="B8" s="129">
        <v>1</v>
      </c>
      <c r="C8" s="195" t="s">
        <v>579</v>
      </c>
      <c r="D8" s="240">
        <v>2004</v>
      </c>
      <c r="E8" s="317" t="s">
        <v>580</v>
      </c>
      <c r="F8" s="193" t="s">
        <v>578</v>
      </c>
      <c r="G8" s="117">
        <v>7.74</v>
      </c>
      <c r="H8" s="134">
        <f>LOOKUP(G8,'[4]SCORE3'!B:B,'[4]SCORE3'!A:A)</f>
        <v>110</v>
      </c>
      <c r="I8" s="119"/>
      <c r="J8" s="118">
        <f>LOOKUP(I8,'[4]SCORE1'!E:E,'[4]SCORE1'!D:D)</f>
        <v>0</v>
      </c>
      <c r="K8" s="119"/>
      <c r="L8" s="134">
        <f>LOOKUP(K8,'[4]SCORE3'!D:D,'[4]SCORE3'!A:A)</f>
        <v>0</v>
      </c>
      <c r="M8" s="119"/>
      <c r="N8" s="120">
        <f>LOOKUP(M8,'[4]SCORE3'!C:C,'[4]SCORE3'!A:A)</f>
        <v>0</v>
      </c>
      <c r="O8" s="119"/>
      <c r="P8" s="118">
        <f>LOOKUP(O8,'[4]SCORE1'!M:M,'[4]SCORE1'!L:L)</f>
        <v>0</v>
      </c>
      <c r="Q8" s="117"/>
      <c r="R8" s="120">
        <f>LOOKUP(Q8,'[4]SCORE3'!K:K,'[4]SCORE3'!L:L)</f>
        <v>0</v>
      </c>
      <c r="S8" s="117">
        <v>4.87</v>
      </c>
      <c r="T8" s="134">
        <f>LOOKUP(S8,'[4]SCORE3'!G:G,'[4]SCORE3'!E:E)</f>
        <v>85</v>
      </c>
      <c r="U8" s="117"/>
      <c r="V8" s="120">
        <f>LOOKUP(U8,'[4]SCORE3'!H:H,'[4]SCORE3'!E:E)</f>
        <v>0</v>
      </c>
      <c r="W8" s="117">
        <v>34.66</v>
      </c>
      <c r="X8" s="134">
        <f>LOOKUP(W8,'[4]SCORE3'!I:I,'[4]SCORE3'!E:E)</f>
        <v>65</v>
      </c>
      <c r="Y8" s="137">
        <f aca="true" t="shared" si="0" ref="Y8:Y43">H8+J8+L8+N8+P8+R8+T8+V8+X8</f>
        <v>260</v>
      </c>
    </row>
    <row r="9" spans="2:25" ht="21.75" customHeight="1" thickBot="1">
      <c r="B9" s="130">
        <v>2</v>
      </c>
      <c r="C9" s="187" t="s">
        <v>577</v>
      </c>
      <c r="D9" s="198">
        <v>2004</v>
      </c>
      <c r="E9" s="316">
        <v>340500</v>
      </c>
      <c r="F9" s="197" t="s">
        <v>578</v>
      </c>
      <c r="G9" s="121">
        <v>8</v>
      </c>
      <c r="H9" s="135">
        <f>LOOKUP(G9,'[4]SCORE3'!B:B,'[4]SCORE3'!A:A)</f>
        <v>95</v>
      </c>
      <c r="I9" s="123"/>
      <c r="J9" s="122">
        <f>LOOKUP(I9,'[4]SCORE1'!E:E,'[4]SCORE1'!D:D)</f>
        <v>0</v>
      </c>
      <c r="K9" s="123"/>
      <c r="L9" s="135">
        <f>LOOKUP(K9,'[4]SCORE3'!D:D,'[4]SCORE3'!A:A)</f>
        <v>0</v>
      </c>
      <c r="M9" s="123"/>
      <c r="N9" s="124">
        <f>LOOKUP(M9,'[4]SCORE3'!C:C,'[4]SCORE3'!A:A)</f>
        <v>0</v>
      </c>
      <c r="O9" s="123"/>
      <c r="P9" s="122">
        <f>LOOKUP(O9,'[4]SCORE1'!M:M,'[4]SCORE1'!L:L)</f>
        <v>0</v>
      </c>
      <c r="Q9" s="121"/>
      <c r="R9" s="124">
        <f>LOOKUP(Q9,'[4]SCORE3'!K:K,'[4]SCORE3'!L:L)</f>
        <v>0</v>
      </c>
      <c r="S9" s="121">
        <v>4.34</v>
      </c>
      <c r="T9" s="135">
        <f>LOOKUP(S9,'[4]SCORE3'!G:G,'[4]SCORE3'!E:E)</f>
        <v>75</v>
      </c>
      <c r="U9" s="121"/>
      <c r="V9" s="124">
        <f>LOOKUP(U9,'[4]SCORE3'!H:H,'[4]SCORE3'!E:E)</f>
        <v>0</v>
      </c>
      <c r="W9" s="121">
        <v>40.83</v>
      </c>
      <c r="X9" s="135">
        <f>LOOKUP(W9,'[4]SCORE3'!I:I,'[4]SCORE3'!E:E)</f>
        <v>80</v>
      </c>
      <c r="Y9" s="138">
        <f t="shared" si="0"/>
        <v>250</v>
      </c>
    </row>
    <row r="10" spans="2:25" ht="21.75" customHeight="1" thickBot="1">
      <c r="B10" s="129">
        <v>3</v>
      </c>
      <c r="C10" s="187" t="s">
        <v>583</v>
      </c>
      <c r="D10" s="198">
        <v>2004</v>
      </c>
      <c r="E10" s="199">
        <v>349663</v>
      </c>
      <c r="F10" s="197" t="s">
        <v>584</v>
      </c>
      <c r="G10" s="121">
        <v>7.1</v>
      </c>
      <c r="H10" s="135">
        <f>LOOKUP(G10,'[4]SCORE3'!B:B,'[4]SCORE3'!A:A)</f>
        <v>110</v>
      </c>
      <c r="I10" s="123"/>
      <c r="J10" s="122">
        <f>LOOKUP(I10,'[4]SCORE1'!E:E,'[4]SCORE1'!D:D)</f>
        <v>0</v>
      </c>
      <c r="K10" s="123"/>
      <c r="L10" s="135">
        <f>LOOKUP(K10,'[4]SCORE3'!D:D,'[4]SCORE3'!A:A)</f>
        <v>0</v>
      </c>
      <c r="M10" s="123"/>
      <c r="N10" s="124">
        <f>LOOKUP(M10,'[4]SCORE3'!C:C,'[4]SCORE3'!A:A)</f>
        <v>0</v>
      </c>
      <c r="O10" s="123"/>
      <c r="P10" s="122">
        <f>LOOKUP(O10,'[4]SCORE1'!M:M,'[4]SCORE1'!L:L)</f>
        <v>0</v>
      </c>
      <c r="Q10" s="121"/>
      <c r="R10" s="124">
        <f>LOOKUP(Q10,'[4]SCORE3'!K:K,'[4]SCORE3'!L:L)</f>
        <v>0</v>
      </c>
      <c r="S10" s="121">
        <v>4.95</v>
      </c>
      <c r="T10" s="135">
        <f>LOOKUP(S10,'[4]SCORE3'!G:G,'[4]SCORE3'!E:E)</f>
        <v>90</v>
      </c>
      <c r="U10" s="121"/>
      <c r="V10" s="124">
        <f>LOOKUP(U10,'[4]SCORE3'!H:H,'[4]SCORE3'!E:E)</f>
        <v>0</v>
      </c>
      <c r="W10" s="121">
        <v>22.94</v>
      </c>
      <c r="X10" s="135">
        <f>LOOKUP(W10,'[4]SCORE3'!I:I,'[4]SCORE3'!E:E)</f>
        <v>45</v>
      </c>
      <c r="Y10" s="138">
        <f t="shared" si="0"/>
        <v>245</v>
      </c>
    </row>
    <row r="11" spans="2:25" ht="21.75" customHeight="1" thickBot="1">
      <c r="B11" s="130">
        <v>4</v>
      </c>
      <c r="C11" s="187" t="s">
        <v>601</v>
      </c>
      <c r="D11" s="196">
        <v>2004</v>
      </c>
      <c r="E11" s="204">
        <v>344433</v>
      </c>
      <c r="F11" s="205" t="s">
        <v>602</v>
      </c>
      <c r="G11" s="121">
        <v>8.43</v>
      </c>
      <c r="H11" s="135">
        <f>LOOKUP(G11,'[4]SCORE3'!B:B,'[4]SCORE3'!A:A)</f>
        <v>85</v>
      </c>
      <c r="I11" s="123"/>
      <c r="J11" s="122">
        <f>LOOKUP(I11,'[4]SCORE1'!E:E,'[4]SCORE1'!D:D)</f>
        <v>0</v>
      </c>
      <c r="K11" s="123"/>
      <c r="L11" s="135">
        <f>LOOKUP(K11,'[4]SCORE3'!D:D,'[4]SCORE3'!A:A)</f>
        <v>0</v>
      </c>
      <c r="M11" s="123"/>
      <c r="N11" s="124">
        <f>LOOKUP(M11,'[4]SCORE3'!C:C,'[4]SCORE3'!A:A)</f>
        <v>0</v>
      </c>
      <c r="O11" s="123"/>
      <c r="P11" s="122">
        <f>LOOKUP(O11,'[4]SCORE1'!M:M,'[4]SCORE1'!L:L)</f>
        <v>0</v>
      </c>
      <c r="Q11" s="121"/>
      <c r="R11" s="124">
        <f>LOOKUP(Q11,'[4]SCORE3'!K:K,'[4]SCORE3'!L:L)</f>
        <v>0</v>
      </c>
      <c r="S11" s="121">
        <v>4.32</v>
      </c>
      <c r="T11" s="135">
        <f>LOOKUP(S11,'[4]SCORE3'!G:G,'[4]SCORE3'!E:E)</f>
        <v>75</v>
      </c>
      <c r="U11" s="121"/>
      <c r="V11" s="124">
        <f>LOOKUP(U11,'[4]SCORE3'!H:H,'[4]SCORE3'!E:E)</f>
        <v>0</v>
      </c>
      <c r="W11" s="121">
        <v>35</v>
      </c>
      <c r="X11" s="135">
        <f>LOOKUP(W11,'[4]SCORE3'!I:I,'[4]SCORE3'!E:E)</f>
        <v>65</v>
      </c>
      <c r="Y11" s="138">
        <f t="shared" si="0"/>
        <v>225</v>
      </c>
    </row>
    <row r="12" spans="2:25" ht="21.75" customHeight="1" thickBot="1">
      <c r="B12" s="129">
        <v>5</v>
      </c>
      <c r="C12" s="187" t="s">
        <v>608</v>
      </c>
      <c r="D12" s="198">
        <v>2004</v>
      </c>
      <c r="E12" s="199">
        <v>355738</v>
      </c>
      <c r="F12" s="200" t="s">
        <v>609</v>
      </c>
      <c r="G12" s="121">
        <v>8.24</v>
      </c>
      <c r="H12" s="135">
        <f>LOOKUP(G12,'[4]SCORE3'!B:B,'[4]SCORE3'!A:A)</f>
        <v>90</v>
      </c>
      <c r="I12" s="123"/>
      <c r="J12" s="122">
        <f>LOOKUP(I12,'[4]SCORE1'!E:E,'[4]SCORE1'!D:D)</f>
        <v>0</v>
      </c>
      <c r="K12" s="123"/>
      <c r="L12" s="135">
        <f>LOOKUP(K12,'[4]SCORE3'!D:D,'[4]SCORE3'!A:A)</f>
        <v>0</v>
      </c>
      <c r="M12" s="123"/>
      <c r="N12" s="124">
        <f>LOOKUP(M12,'[4]SCORE3'!C:C,'[4]SCORE3'!A:A)</f>
        <v>0</v>
      </c>
      <c r="O12" s="123"/>
      <c r="P12" s="122">
        <f>LOOKUP(O12,'[4]SCORE1'!M:M,'[4]SCORE1'!L:L)</f>
        <v>0</v>
      </c>
      <c r="Q12" s="121"/>
      <c r="R12" s="124">
        <f>LOOKUP(Q12,'[4]SCORE3'!K:K,'[4]SCORE3'!L:L)</f>
        <v>0</v>
      </c>
      <c r="S12" s="121">
        <v>4.1</v>
      </c>
      <c r="T12" s="135">
        <f>LOOKUP(S12,'[4]SCORE3'!G:G,'[4]SCORE3'!E:E)</f>
        <v>65</v>
      </c>
      <c r="U12" s="121"/>
      <c r="V12" s="124">
        <f>LOOKUP(U12,'[4]SCORE3'!H:H,'[4]SCORE3'!E:E)</f>
        <v>0</v>
      </c>
      <c r="W12" s="121">
        <v>34.41</v>
      </c>
      <c r="X12" s="135">
        <f>LOOKUP(W12,'[4]SCORE3'!I:I,'[4]SCORE3'!E:E)</f>
        <v>65</v>
      </c>
      <c r="Y12" s="138">
        <f t="shared" si="0"/>
        <v>220</v>
      </c>
    </row>
    <row r="13" spans="2:25" ht="21.75" customHeight="1" thickBot="1">
      <c r="B13" s="130">
        <v>6</v>
      </c>
      <c r="C13" s="189" t="s">
        <v>610</v>
      </c>
      <c r="D13" s="198">
        <v>2004</v>
      </c>
      <c r="E13" s="199">
        <v>346503</v>
      </c>
      <c r="F13" s="200" t="s">
        <v>609</v>
      </c>
      <c r="G13" s="121">
        <v>8.6</v>
      </c>
      <c r="H13" s="135">
        <f>LOOKUP(G13,'[4]SCORE3'!B:B,'[4]SCORE3'!A:A)</f>
        <v>80</v>
      </c>
      <c r="I13" s="123"/>
      <c r="J13" s="122">
        <f>LOOKUP(I13,'[4]SCORE1'!E:E,'[4]SCORE1'!D:D)</f>
        <v>0</v>
      </c>
      <c r="K13" s="123"/>
      <c r="L13" s="135">
        <f>LOOKUP(K13,'[4]SCORE3'!D:D,'[4]SCORE3'!A:A)</f>
        <v>0</v>
      </c>
      <c r="M13" s="123"/>
      <c r="N13" s="124">
        <f>LOOKUP(M13,'[4]SCORE3'!C:C,'[4]SCORE3'!A:A)</f>
        <v>0</v>
      </c>
      <c r="O13" s="123"/>
      <c r="P13" s="122">
        <f>LOOKUP(O13,'[4]SCORE1'!M:M,'[4]SCORE1'!L:L)</f>
        <v>0</v>
      </c>
      <c r="Q13" s="121"/>
      <c r="R13" s="124">
        <f>LOOKUP(Q13,'[4]SCORE3'!K:K,'[4]SCORE3'!L:L)</f>
        <v>0</v>
      </c>
      <c r="S13" s="121">
        <v>4.29</v>
      </c>
      <c r="T13" s="135">
        <f>LOOKUP(S13,'[4]SCORE3'!G:G,'[4]SCORE3'!E:E)</f>
        <v>70</v>
      </c>
      <c r="U13" s="121"/>
      <c r="V13" s="124">
        <f>LOOKUP(U13,'[4]SCORE3'!H:H,'[4]SCORE3'!E:E)</f>
        <v>0</v>
      </c>
      <c r="W13" s="121">
        <v>36.23</v>
      </c>
      <c r="X13" s="135">
        <f>LOOKUP(W13,'[4]SCORE3'!I:I,'[4]SCORE3'!E:E)</f>
        <v>70</v>
      </c>
      <c r="Y13" s="138">
        <f t="shared" si="0"/>
        <v>220</v>
      </c>
    </row>
    <row r="14" spans="2:25" ht="21.75" customHeight="1" thickBot="1">
      <c r="B14" s="129">
        <v>7</v>
      </c>
      <c r="C14" s="187" t="s">
        <v>611</v>
      </c>
      <c r="D14" s="198">
        <v>2004</v>
      </c>
      <c r="E14" s="199">
        <v>362231</v>
      </c>
      <c r="F14" s="200" t="s">
        <v>609</v>
      </c>
      <c r="G14" s="121">
        <v>8.76</v>
      </c>
      <c r="H14" s="135">
        <f>LOOKUP(G14,'[4]SCORE3'!B:B,'[4]SCORE3'!A:A)</f>
        <v>80</v>
      </c>
      <c r="I14" s="123"/>
      <c r="J14" s="122">
        <f>LOOKUP(I14,'[4]SCORE1'!E:E,'[4]SCORE1'!D:D)</f>
        <v>0</v>
      </c>
      <c r="K14" s="123">
        <v>0</v>
      </c>
      <c r="L14" s="135">
        <f>LOOKUP(K14,'[4]SCORE3'!D:D,'[4]SCORE3'!A:A)</f>
        <v>0</v>
      </c>
      <c r="M14" s="123"/>
      <c r="N14" s="124">
        <f>LOOKUP(M14,'[4]SCORE3'!C:C,'[4]SCORE3'!A:A)</f>
        <v>0</v>
      </c>
      <c r="O14" s="123"/>
      <c r="P14" s="122">
        <f>LOOKUP(O14,'[4]SCORE1'!M:M,'[4]SCORE1'!L:L)</f>
        <v>0</v>
      </c>
      <c r="Q14" s="121"/>
      <c r="R14" s="124">
        <f>LOOKUP(Q14,'[4]SCORE3'!K:K,'[4]SCORE3'!L:L)</f>
        <v>0</v>
      </c>
      <c r="S14" s="121">
        <v>3.45</v>
      </c>
      <c r="T14" s="135">
        <f>LOOKUP(S14,'[4]SCORE3'!G:G,'[4]SCORE3'!E:E)</f>
        <v>55</v>
      </c>
      <c r="U14" s="121"/>
      <c r="V14" s="124">
        <f>LOOKUP(U14,'[4]SCORE3'!H:H,'[4]SCORE3'!E:E)</f>
        <v>0</v>
      </c>
      <c r="W14" s="121">
        <v>43.72</v>
      </c>
      <c r="X14" s="135">
        <f>LOOKUP(W14,'[4]SCORE3'!I:I,'[4]SCORE3'!E:E)</f>
        <v>85</v>
      </c>
      <c r="Y14" s="138">
        <f t="shared" si="0"/>
        <v>220</v>
      </c>
    </row>
    <row r="15" spans="2:25" ht="21.75" customHeight="1" thickBot="1">
      <c r="B15" s="130">
        <v>8</v>
      </c>
      <c r="C15" s="187" t="s">
        <v>612</v>
      </c>
      <c r="D15" s="198">
        <v>2004</v>
      </c>
      <c r="E15" s="199">
        <v>365218</v>
      </c>
      <c r="F15" s="200" t="s">
        <v>609</v>
      </c>
      <c r="G15" s="121">
        <v>8.48</v>
      </c>
      <c r="H15" s="135">
        <f>LOOKUP(G15,'[4]SCORE3'!B:B,'[4]SCORE3'!A:A)</f>
        <v>85</v>
      </c>
      <c r="I15" s="123"/>
      <c r="J15" s="122">
        <f>LOOKUP(I15,'[4]SCORE1'!E:E,'[4]SCORE1'!D:D)</f>
        <v>0</v>
      </c>
      <c r="K15" s="123">
        <v>0</v>
      </c>
      <c r="L15" s="135">
        <f>LOOKUP(K15,'[4]SCORE3'!D:D,'[4]SCORE3'!A:A)</f>
        <v>0</v>
      </c>
      <c r="M15" s="123"/>
      <c r="N15" s="124">
        <f>LOOKUP(M15,'[4]SCORE3'!C:C,'[4]SCORE3'!A:A)</f>
        <v>0</v>
      </c>
      <c r="O15" s="123"/>
      <c r="P15" s="122">
        <f>LOOKUP(O15,'[4]SCORE1'!M:M,'[4]SCORE1'!L:L)</f>
        <v>0</v>
      </c>
      <c r="Q15" s="121"/>
      <c r="R15" s="124">
        <f>LOOKUP(Q15,'[4]SCORE3'!K:K,'[4]SCORE3'!L:L)</f>
        <v>0</v>
      </c>
      <c r="S15" s="121">
        <v>4.31</v>
      </c>
      <c r="T15" s="135">
        <f>LOOKUP(S15,'[4]SCORE3'!G:G,'[4]SCORE3'!E:E)</f>
        <v>75</v>
      </c>
      <c r="U15" s="121"/>
      <c r="V15" s="124">
        <f>LOOKUP(U15,'[4]SCORE3'!H:H,'[4]SCORE3'!E:E)</f>
        <v>0</v>
      </c>
      <c r="W15" s="121">
        <v>27</v>
      </c>
      <c r="X15" s="135">
        <f>LOOKUP(W15,'[4]SCORE3'!I:I,'[4]SCORE3'!E:E)</f>
        <v>50</v>
      </c>
      <c r="Y15" s="138">
        <f t="shared" si="0"/>
        <v>210</v>
      </c>
    </row>
    <row r="16" spans="2:25" ht="21.75" customHeight="1" thickBot="1">
      <c r="B16" s="129">
        <v>9</v>
      </c>
      <c r="C16" s="187" t="s">
        <v>585</v>
      </c>
      <c r="D16" s="198">
        <v>2004</v>
      </c>
      <c r="E16" s="199">
        <v>344625</v>
      </c>
      <c r="F16" s="200" t="s">
        <v>584</v>
      </c>
      <c r="G16" s="121">
        <v>8.6</v>
      </c>
      <c r="H16" s="135">
        <f>LOOKUP(G16,'[4]SCORE3'!B:B,'[4]SCORE3'!A:A)</f>
        <v>80</v>
      </c>
      <c r="I16" s="123"/>
      <c r="J16" s="122">
        <f>LOOKUP(I16,'[4]SCORE1'!E:E,'[4]SCORE1'!D:D)</f>
        <v>0</v>
      </c>
      <c r="K16" s="123"/>
      <c r="L16" s="135">
        <f>LOOKUP(K16,'[4]SCORE3'!D:D,'[4]SCORE3'!A:A)</f>
        <v>0</v>
      </c>
      <c r="M16" s="123"/>
      <c r="N16" s="124">
        <f>LOOKUP(M16,'[4]SCORE3'!C:C,'[4]SCORE3'!A:A)</f>
        <v>0</v>
      </c>
      <c r="O16" s="123"/>
      <c r="P16" s="122">
        <f>LOOKUP(O16,'[4]SCORE1'!M:M,'[4]SCORE1'!L:L)</f>
        <v>0</v>
      </c>
      <c r="Q16" s="121"/>
      <c r="R16" s="124">
        <f>LOOKUP(Q16,'[4]SCORE3'!K:K,'[4]SCORE3'!L:L)</f>
        <v>0</v>
      </c>
      <c r="S16" s="121">
        <v>4.41</v>
      </c>
      <c r="T16" s="135">
        <f>LOOKUP(S16,'[4]SCORE3'!G:G,'[4]SCORE3'!E:E)</f>
        <v>75</v>
      </c>
      <c r="U16" s="121"/>
      <c r="V16" s="124">
        <f>LOOKUP(U16,'[4]SCORE3'!H:H,'[4]SCORE3'!E:E)</f>
        <v>0</v>
      </c>
      <c r="W16" s="121">
        <v>24.19</v>
      </c>
      <c r="X16" s="135">
        <f>LOOKUP(W16,'[4]SCORE3'!I:I,'[4]SCORE3'!E:E)</f>
        <v>45</v>
      </c>
      <c r="Y16" s="138">
        <f t="shared" si="0"/>
        <v>200</v>
      </c>
    </row>
    <row r="17" spans="2:25" s="517" customFormat="1" ht="21.75" customHeight="1" thickBot="1">
      <c r="B17" s="518">
        <v>10</v>
      </c>
      <c r="C17" s="519" t="s">
        <v>603</v>
      </c>
      <c r="D17" s="520">
        <v>2005</v>
      </c>
      <c r="E17" s="521">
        <v>368373</v>
      </c>
      <c r="F17" s="522" t="s">
        <v>602</v>
      </c>
      <c r="G17" s="523">
        <v>8.68</v>
      </c>
      <c r="H17" s="524">
        <f>LOOKUP(G17,'[4]SCORE3'!B:B,'[4]SCORE3'!A:A)</f>
        <v>80</v>
      </c>
      <c r="I17" s="525"/>
      <c r="J17" s="526">
        <f>LOOKUP(I17,'[4]SCORE1'!E:E,'[4]SCORE1'!D:D)</f>
        <v>0</v>
      </c>
      <c r="K17" s="525"/>
      <c r="L17" s="524">
        <f>LOOKUP(K17,'[4]SCORE3'!D:D,'[4]SCORE3'!A:A)</f>
        <v>0</v>
      </c>
      <c r="M17" s="525"/>
      <c r="N17" s="527">
        <f>LOOKUP(M17,'[4]SCORE3'!C:C,'[4]SCORE3'!A:A)</f>
        <v>0</v>
      </c>
      <c r="O17" s="525"/>
      <c r="P17" s="526">
        <f>LOOKUP(O17,'[4]SCORE1'!M:M,'[4]SCORE1'!L:L)</f>
        <v>0</v>
      </c>
      <c r="Q17" s="523"/>
      <c r="R17" s="527">
        <f>LOOKUP(Q17,'[4]SCORE3'!K:K,'[4]SCORE3'!L:L)</f>
        <v>0</v>
      </c>
      <c r="S17" s="523">
        <v>3.94</v>
      </c>
      <c r="T17" s="524">
        <f>LOOKUP(S17,'[4]SCORE3'!G:G,'[4]SCORE3'!E:E)</f>
        <v>65</v>
      </c>
      <c r="U17" s="523"/>
      <c r="V17" s="527">
        <f>LOOKUP(U17,'[4]SCORE3'!H:H,'[4]SCORE3'!E:E)</f>
        <v>0</v>
      </c>
      <c r="W17" s="523">
        <v>29.24</v>
      </c>
      <c r="X17" s="524">
        <f>LOOKUP(W17,'[4]SCORE3'!I:I,'[4]SCORE3'!E:E)</f>
        <v>55</v>
      </c>
      <c r="Y17" s="528">
        <f t="shared" si="0"/>
        <v>200</v>
      </c>
    </row>
    <row r="18" spans="2:25" ht="21.75" customHeight="1" thickBot="1">
      <c r="B18" s="129">
        <v>11</v>
      </c>
      <c r="C18" s="189" t="s">
        <v>613</v>
      </c>
      <c r="D18" s="198">
        <v>2005</v>
      </c>
      <c r="E18" s="199">
        <v>362688</v>
      </c>
      <c r="F18" s="200" t="s">
        <v>609</v>
      </c>
      <c r="G18" s="121">
        <v>8.78</v>
      </c>
      <c r="H18" s="135">
        <f>LOOKUP(G18,'[4]SCORE3'!B:B,'[4]SCORE3'!A:A)</f>
        <v>80</v>
      </c>
      <c r="I18" s="123"/>
      <c r="J18" s="122">
        <f>LOOKUP(I18,'[4]SCORE1'!E:E,'[4]SCORE1'!D:D)</f>
        <v>0</v>
      </c>
      <c r="K18" s="123"/>
      <c r="L18" s="135">
        <f>LOOKUP(K18,'[4]SCORE3'!D:D,'[4]SCORE3'!A:A)</f>
        <v>0</v>
      </c>
      <c r="M18" s="123"/>
      <c r="N18" s="124">
        <f>LOOKUP(M18,'[4]SCORE3'!C:C,'[4]SCORE3'!A:A)</f>
        <v>0</v>
      </c>
      <c r="O18" s="123"/>
      <c r="P18" s="122">
        <f>LOOKUP(O18,'[4]SCORE1'!M:M,'[4]SCORE1'!L:L)</f>
        <v>0</v>
      </c>
      <c r="Q18" s="121"/>
      <c r="R18" s="124">
        <f>LOOKUP(Q18,'[4]SCORE3'!K:K,'[4]SCORE3'!L:L)</f>
        <v>0</v>
      </c>
      <c r="S18" s="121">
        <v>4.32</v>
      </c>
      <c r="T18" s="135">
        <f>LOOKUP(S18,'[4]SCORE3'!G:G,'[4]SCORE3'!E:E)</f>
        <v>75</v>
      </c>
      <c r="U18" s="121"/>
      <c r="V18" s="124">
        <f>LOOKUP(U18,'[4]SCORE3'!H:H,'[4]SCORE3'!E:E)</f>
        <v>0</v>
      </c>
      <c r="W18" s="121">
        <v>22.68</v>
      </c>
      <c r="X18" s="135">
        <f>LOOKUP(W18,'[4]SCORE3'!I:I,'[4]SCORE3'!E:E)</f>
        <v>45</v>
      </c>
      <c r="Y18" s="138">
        <f t="shared" si="0"/>
        <v>200</v>
      </c>
    </row>
    <row r="19" spans="2:25" ht="21.75" customHeight="1" thickBot="1">
      <c r="B19" s="130">
        <v>12</v>
      </c>
      <c r="C19" s="187" t="s">
        <v>581</v>
      </c>
      <c r="D19" s="198">
        <v>2005</v>
      </c>
      <c r="E19" s="199">
        <v>351958</v>
      </c>
      <c r="F19" s="197" t="s">
        <v>578</v>
      </c>
      <c r="G19" s="121">
        <v>8.77</v>
      </c>
      <c r="H19" s="135">
        <f>LOOKUP(G19,'[4]SCORE3'!B:B,'[4]SCORE3'!A:A)</f>
        <v>80</v>
      </c>
      <c r="I19" s="123"/>
      <c r="J19" s="122">
        <f>LOOKUP(I19,'[4]SCORE1'!E:E,'[4]SCORE1'!D:D)</f>
        <v>0</v>
      </c>
      <c r="K19" s="123">
        <v>0</v>
      </c>
      <c r="L19" s="135">
        <f>LOOKUP(K19,'[4]SCORE3'!D:D,'[4]SCORE3'!A:A)</f>
        <v>0</v>
      </c>
      <c r="M19" s="123"/>
      <c r="N19" s="124">
        <f>LOOKUP(M19,'[4]SCORE3'!C:C,'[4]SCORE3'!A:A)</f>
        <v>0</v>
      </c>
      <c r="O19" s="123"/>
      <c r="P19" s="122">
        <f>LOOKUP(O19,'[4]SCORE1'!M:M,'[4]SCORE1'!L:L)</f>
        <v>0</v>
      </c>
      <c r="Q19" s="121"/>
      <c r="R19" s="124">
        <f>LOOKUP(Q19,'[4]SCORE3'!K:K,'[4]SCORE3'!L:L)</f>
        <v>0</v>
      </c>
      <c r="S19" s="121">
        <v>4.33</v>
      </c>
      <c r="T19" s="135">
        <f>LOOKUP(S19,'[4]SCORE3'!G:G,'[4]SCORE3'!E:E)</f>
        <v>75</v>
      </c>
      <c r="U19" s="121"/>
      <c r="V19" s="124">
        <f>LOOKUP(U19,'[4]SCORE3'!H:H,'[4]SCORE3'!E:E)</f>
        <v>0</v>
      </c>
      <c r="W19" s="121">
        <v>21.51</v>
      </c>
      <c r="X19" s="135">
        <f>LOOKUP(W19,'[4]SCORE3'!I:I,'[4]SCORE3'!E:E)</f>
        <v>40</v>
      </c>
      <c r="Y19" s="138">
        <f t="shared" si="0"/>
        <v>195</v>
      </c>
    </row>
    <row r="20" spans="2:25" ht="21.75" customHeight="1" thickBot="1">
      <c r="B20" s="129">
        <v>13</v>
      </c>
      <c r="C20" s="189" t="s">
        <v>590</v>
      </c>
      <c r="D20" s="198">
        <v>2005</v>
      </c>
      <c r="E20" s="199">
        <v>355239</v>
      </c>
      <c r="F20" s="197" t="s">
        <v>591</v>
      </c>
      <c r="G20" s="121">
        <v>9</v>
      </c>
      <c r="H20" s="135">
        <f>LOOKUP(G20,'[4]SCORE3'!B:B,'[4]SCORE3'!A:A)</f>
        <v>70</v>
      </c>
      <c r="I20" s="123"/>
      <c r="J20" s="122">
        <f>LOOKUP(I20,'[4]SCORE1'!E:E,'[4]SCORE1'!D:D)</f>
        <v>0</v>
      </c>
      <c r="K20" s="123"/>
      <c r="L20" s="135">
        <f>LOOKUP(K20,'[4]SCORE3'!D:D,'[4]SCORE3'!A:A)</f>
        <v>0</v>
      </c>
      <c r="M20" s="123"/>
      <c r="N20" s="124">
        <f>LOOKUP(M20,'[4]SCORE3'!C:C,'[4]SCORE3'!A:A)</f>
        <v>0</v>
      </c>
      <c r="O20" s="123"/>
      <c r="P20" s="122">
        <f>LOOKUP(O20,'[4]SCORE1'!M:M,'[4]SCORE1'!L:L)</f>
        <v>0</v>
      </c>
      <c r="Q20" s="121"/>
      <c r="R20" s="124">
        <f>LOOKUP(Q20,'[4]SCORE3'!K:K,'[4]SCORE3'!L:L)</f>
        <v>0</v>
      </c>
      <c r="S20" s="121">
        <v>4.27</v>
      </c>
      <c r="T20" s="135">
        <f>LOOKUP(S20,'[4]SCORE3'!G:G,'[4]SCORE3'!E:E)</f>
        <v>70</v>
      </c>
      <c r="U20" s="121"/>
      <c r="V20" s="124">
        <f>LOOKUP(U20,'[4]SCORE3'!H:H,'[4]SCORE3'!E:E)</f>
        <v>0</v>
      </c>
      <c r="W20" s="121">
        <v>29.55</v>
      </c>
      <c r="X20" s="135">
        <f>LOOKUP(W20,'[4]SCORE3'!I:I,'[4]SCORE3'!E:E)</f>
        <v>55</v>
      </c>
      <c r="Y20" s="138">
        <f t="shared" si="0"/>
        <v>195</v>
      </c>
    </row>
    <row r="21" spans="2:25" ht="21.75" customHeight="1" thickBot="1">
      <c r="B21" s="130">
        <v>14</v>
      </c>
      <c r="C21" s="189" t="s">
        <v>604</v>
      </c>
      <c r="D21" s="201">
        <v>2004</v>
      </c>
      <c r="E21" s="204">
        <v>367727</v>
      </c>
      <c r="F21" s="205" t="s">
        <v>605</v>
      </c>
      <c r="G21" s="121">
        <v>9.24</v>
      </c>
      <c r="H21" s="135">
        <f>LOOKUP(G21,'[4]SCORE3'!B:B,'[4]SCORE3'!A:A)</f>
        <v>65</v>
      </c>
      <c r="I21" s="123"/>
      <c r="J21" s="122">
        <f>LOOKUP(I21,'[4]SCORE1'!E:E,'[4]SCORE1'!D:D)</f>
        <v>0</v>
      </c>
      <c r="K21" s="123"/>
      <c r="L21" s="135">
        <f>LOOKUP(K21,'[4]SCORE3'!D:D,'[4]SCORE3'!A:A)</f>
        <v>0</v>
      </c>
      <c r="M21" s="123"/>
      <c r="N21" s="124">
        <f>LOOKUP(M21,'[4]SCORE3'!C:C,'[4]SCORE3'!A:A)</f>
        <v>0</v>
      </c>
      <c r="O21" s="123"/>
      <c r="P21" s="122">
        <f>LOOKUP(O21,'[4]SCORE1'!M:M,'[4]SCORE1'!L:L)</f>
        <v>0</v>
      </c>
      <c r="Q21" s="121"/>
      <c r="R21" s="124">
        <f>LOOKUP(Q21,'[4]SCORE3'!K:K,'[4]SCORE3'!L:L)</f>
        <v>0</v>
      </c>
      <c r="S21" s="121">
        <v>4.08</v>
      </c>
      <c r="T21" s="135">
        <f>LOOKUP(S21,'[4]SCORE3'!G:G,'[4]SCORE3'!E:E)</f>
        <v>65</v>
      </c>
      <c r="U21" s="121"/>
      <c r="V21" s="124">
        <f>LOOKUP(U21,'[4]SCORE3'!H:H,'[4]SCORE3'!E:E)</f>
        <v>0</v>
      </c>
      <c r="W21" s="121">
        <v>33.55</v>
      </c>
      <c r="X21" s="135">
        <f>LOOKUP(W21,'[4]SCORE3'!I:I,'[4]SCORE3'!E:E)</f>
        <v>65</v>
      </c>
      <c r="Y21" s="138">
        <f t="shared" si="0"/>
        <v>195</v>
      </c>
    </row>
    <row r="22" spans="2:25" ht="21.75" customHeight="1" thickBot="1">
      <c r="B22" s="129">
        <v>15</v>
      </c>
      <c r="C22" s="189" t="s">
        <v>606</v>
      </c>
      <c r="D22" s="201">
        <v>2004</v>
      </c>
      <c r="E22" s="204">
        <v>367728</v>
      </c>
      <c r="F22" s="205" t="s">
        <v>605</v>
      </c>
      <c r="G22" s="121">
        <v>8.77</v>
      </c>
      <c r="H22" s="135">
        <f>LOOKUP(G22,'[4]SCORE3'!B:B,'[4]SCORE3'!A:A)</f>
        <v>80</v>
      </c>
      <c r="I22" s="123"/>
      <c r="J22" s="122">
        <f>LOOKUP(I22,'[4]SCORE1'!E:E,'[4]SCORE1'!D:D)</f>
        <v>0</v>
      </c>
      <c r="K22" s="123"/>
      <c r="L22" s="135">
        <f>LOOKUP(K22,'[4]SCORE3'!D:D,'[4]SCORE3'!A:A)</f>
        <v>0</v>
      </c>
      <c r="M22" s="123"/>
      <c r="N22" s="124">
        <f>LOOKUP(M22,'[4]SCORE3'!C:C,'[4]SCORE3'!A:A)</f>
        <v>0</v>
      </c>
      <c r="O22" s="123"/>
      <c r="P22" s="122">
        <f>LOOKUP(O22,'[4]SCORE1'!M:M,'[4]SCORE1'!L:L)</f>
        <v>0</v>
      </c>
      <c r="Q22" s="121"/>
      <c r="R22" s="124">
        <f>LOOKUP(Q22,'[4]SCORE3'!K:K,'[4]SCORE3'!L:L)</f>
        <v>0</v>
      </c>
      <c r="S22" s="121">
        <v>4.19</v>
      </c>
      <c r="T22" s="135">
        <f>LOOKUP(S22,'[4]SCORE3'!G:G,'[4]SCORE3'!E:E)</f>
        <v>70</v>
      </c>
      <c r="U22" s="121"/>
      <c r="V22" s="124">
        <f>LOOKUP(U22,'[4]SCORE3'!H:H,'[4]SCORE3'!E:E)</f>
        <v>0</v>
      </c>
      <c r="W22" s="121">
        <v>24.15</v>
      </c>
      <c r="X22" s="135">
        <f>LOOKUP(W22,'[4]SCORE3'!I:I,'[4]SCORE3'!E:E)</f>
        <v>45</v>
      </c>
      <c r="Y22" s="138">
        <f t="shared" si="0"/>
        <v>195</v>
      </c>
    </row>
    <row r="23" spans="2:25" ht="21.75" customHeight="1" thickBot="1">
      <c r="B23" s="130">
        <v>16</v>
      </c>
      <c r="C23" s="189" t="s">
        <v>614</v>
      </c>
      <c r="D23" s="198">
        <v>2004</v>
      </c>
      <c r="E23" s="199">
        <v>362692</v>
      </c>
      <c r="F23" s="200" t="s">
        <v>609</v>
      </c>
      <c r="G23" s="121">
        <v>8.89</v>
      </c>
      <c r="H23" s="135">
        <f>LOOKUP(G23,'[4]SCORE3'!B:B,'[4]SCORE3'!A:A)</f>
        <v>75</v>
      </c>
      <c r="I23" s="123"/>
      <c r="J23" s="122">
        <f>LOOKUP(I23,'[4]SCORE1'!E:E,'[4]SCORE1'!D:D)</f>
        <v>0</v>
      </c>
      <c r="K23" s="123"/>
      <c r="L23" s="135">
        <f>LOOKUP(K23,'[4]SCORE3'!D:D,'[4]SCORE3'!A:A)</f>
        <v>0</v>
      </c>
      <c r="M23" s="123"/>
      <c r="N23" s="124">
        <f>LOOKUP(M23,'[4]SCORE3'!C:C,'[4]SCORE3'!A:A)</f>
        <v>0</v>
      </c>
      <c r="O23" s="123"/>
      <c r="P23" s="122">
        <f>LOOKUP(O23,'[4]SCORE1'!M:M,'[4]SCORE1'!L:L)</f>
        <v>0</v>
      </c>
      <c r="Q23" s="121"/>
      <c r="R23" s="124">
        <f>LOOKUP(Q23,'[4]SCORE3'!K:K,'[4]SCORE3'!L:L)</f>
        <v>0</v>
      </c>
      <c r="S23" s="121">
        <v>4.37</v>
      </c>
      <c r="T23" s="135">
        <f>LOOKUP(S23,'[4]SCORE3'!G:G,'[4]SCORE3'!E:E)</f>
        <v>75</v>
      </c>
      <c r="U23" s="121"/>
      <c r="V23" s="124">
        <f>LOOKUP(U23,'[4]SCORE3'!H:H,'[4]SCORE3'!E:E)</f>
        <v>0</v>
      </c>
      <c r="W23" s="121">
        <v>21.16</v>
      </c>
      <c r="X23" s="135">
        <f>LOOKUP(W23,'[4]SCORE3'!I:I,'[4]SCORE3'!E:E)</f>
        <v>40</v>
      </c>
      <c r="Y23" s="138">
        <f t="shared" si="0"/>
        <v>190</v>
      </c>
    </row>
    <row r="24" spans="2:25" ht="21.75" customHeight="1" thickBot="1">
      <c r="B24" s="129">
        <v>17</v>
      </c>
      <c r="C24" s="189" t="s">
        <v>586</v>
      </c>
      <c r="D24" s="198">
        <v>2004</v>
      </c>
      <c r="E24" s="199">
        <v>337442</v>
      </c>
      <c r="F24" s="200" t="s">
        <v>584</v>
      </c>
      <c r="G24" s="121">
        <v>9.1</v>
      </c>
      <c r="H24" s="135">
        <f>LOOKUP(G24,'[4]SCORE3'!B:B,'[4]SCORE3'!A:A)</f>
        <v>70</v>
      </c>
      <c r="I24" s="123"/>
      <c r="J24" s="122">
        <f>LOOKUP(I24,'[4]SCORE1'!E:E,'[4]SCORE1'!D:D)</f>
        <v>0</v>
      </c>
      <c r="K24" s="123"/>
      <c r="L24" s="135">
        <f>LOOKUP(K24,'[4]SCORE3'!D:D,'[4]SCORE3'!A:A)</f>
        <v>0</v>
      </c>
      <c r="M24" s="123"/>
      <c r="N24" s="124">
        <f>LOOKUP(M24,'[4]SCORE3'!C:C,'[4]SCORE3'!A:A)</f>
        <v>0</v>
      </c>
      <c r="O24" s="123"/>
      <c r="P24" s="122">
        <f>LOOKUP(O24,'[4]SCORE1'!M:M,'[4]SCORE1'!L:L)</f>
        <v>0</v>
      </c>
      <c r="Q24" s="121"/>
      <c r="R24" s="124">
        <f>LOOKUP(Q24,'[4]SCORE3'!K:K,'[4]SCORE3'!L:L)</f>
        <v>0</v>
      </c>
      <c r="S24" s="121">
        <v>3.75</v>
      </c>
      <c r="T24" s="135">
        <f>LOOKUP(S24,'[4]SCORE3'!G:G,'[4]SCORE3'!E:E)</f>
        <v>65</v>
      </c>
      <c r="U24" s="121"/>
      <c r="V24" s="124">
        <f>LOOKUP(U24,'[4]SCORE3'!H:H,'[4]SCORE3'!E:E)</f>
        <v>0</v>
      </c>
      <c r="W24" s="121">
        <v>27.23</v>
      </c>
      <c r="X24" s="135">
        <f>LOOKUP(W24,'[4]SCORE3'!I:I,'[4]SCORE3'!E:E)</f>
        <v>50</v>
      </c>
      <c r="Y24" s="138">
        <f t="shared" si="0"/>
        <v>185</v>
      </c>
    </row>
    <row r="25" spans="2:25" ht="21.75" customHeight="1" thickBot="1">
      <c r="B25" s="130">
        <v>18</v>
      </c>
      <c r="C25" s="207" t="s">
        <v>615</v>
      </c>
      <c r="D25" s="198">
        <v>2005</v>
      </c>
      <c r="E25" s="204">
        <v>355645</v>
      </c>
      <c r="F25" s="200" t="s">
        <v>609</v>
      </c>
      <c r="G25" s="121">
        <v>9.22</v>
      </c>
      <c r="H25" s="135">
        <f>LOOKUP(G25,'[4]SCORE3'!B:B,'[4]SCORE3'!A:A)</f>
        <v>65</v>
      </c>
      <c r="I25" s="123"/>
      <c r="J25" s="122">
        <f>LOOKUP(I25,'[4]SCORE1'!E:E,'[4]SCORE1'!D:D)</f>
        <v>0</v>
      </c>
      <c r="K25" s="123"/>
      <c r="L25" s="135">
        <f>LOOKUP(K25,'[4]SCORE3'!D:D,'[4]SCORE3'!A:A)</f>
        <v>0</v>
      </c>
      <c r="M25" s="123">
        <v>0</v>
      </c>
      <c r="N25" s="124">
        <f>LOOKUP(M25,'[4]SCORE3'!C:C,'[4]SCORE3'!A:A)</f>
        <v>0</v>
      </c>
      <c r="O25" s="123"/>
      <c r="P25" s="122">
        <f>LOOKUP(O25,'[4]SCORE1'!M:M,'[4]SCORE1'!L:L)</f>
        <v>0</v>
      </c>
      <c r="Q25" s="121"/>
      <c r="R25" s="124">
        <f>LOOKUP(Q25,'[4]SCORE3'!K:K,'[4]SCORE3'!L:L)</f>
        <v>0</v>
      </c>
      <c r="S25" s="121">
        <v>4.01</v>
      </c>
      <c r="T25" s="135">
        <f>LOOKUP(S25,'[4]SCORE3'!G:G,'[4]SCORE3'!E:E)</f>
        <v>65</v>
      </c>
      <c r="U25" s="121"/>
      <c r="V25" s="124">
        <f>LOOKUP(U25,'[4]SCORE3'!H:H,'[4]SCORE3'!E:E)</f>
        <v>0</v>
      </c>
      <c r="W25" s="121">
        <v>23.38</v>
      </c>
      <c r="X25" s="135">
        <f>LOOKUP(W25,'[4]SCORE3'!I:I,'[4]SCORE3'!E:E)</f>
        <v>45</v>
      </c>
      <c r="Y25" s="138">
        <f t="shared" si="0"/>
        <v>175</v>
      </c>
    </row>
    <row r="26" spans="2:25" ht="21.75" customHeight="1" thickBot="1">
      <c r="B26" s="129">
        <v>19</v>
      </c>
      <c r="C26" s="189" t="s">
        <v>616</v>
      </c>
      <c r="D26" s="198">
        <v>2005</v>
      </c>
      <c r="E26" s="318">
        <v>366307</v>
      </c>
      <c r="F26" s="197" t="s">
        <v>609</v>
      </c>
      <c r="G26" s="121">
        <v>8.75</v>
      </c>
      <c r="H26" s="135">
        <f>LOOKUP(G26,'[4]SCORE3'!B:B,'[4]SCORE3'!A:A)</f>
        <v>80</v>
      </c>
      <c r="I26" s="123"/>
      <c r="J26" s="122">
        <f>LOOKUP(I26,'[4]SCORE1'!E:E,'[4]SCORE1'!D:D)</f>
        <v>0</v>
      </c>
      <c r="K26" s="123"/>
      <c r="L26" s="135">
        <f>LOOKUP(K26,'[4]SCORE3'!D:D,'[4]SCORE3'!A:A)</f>
        <v>0</v>
      </c>
      <c r="M26" s="123"/>
      <c r="N26" s="124">
        <f>LOOKUP(M26,'[4]SCORE3'!C:C,'[4]SCORE3'!A:A)</f>
        <v>0</v>
      </c>
      <c r="O26" s="123"/>
      <c r="P26" s="122">
        <f>LOOKUP(O26,'[4]SCORE1'!M:M,'[4]SCORE1'!L:L)</f>
        <v>0</v>
      </c>
      <c r="Q26" s="121"/>
      <c r="R26" s="124">
        <f>LOOKUP(Q26,'[4]SCORE3'!K:K,'[4]SCORE3'!L:L)</f>
        <v>0</v>
      </c>
      <c r="S26" s="121">
        <v>3.55</v>
      </c>
      <c r="T26" s="135">
        <f>LOOKUP(S26,'[4]SCORE3'!G:G,'[4]SCORE3'!E:E)</f>
        <v>55</v>
      </c>
      <c r="U26" s="121"/>
      <c r="V26" s="124">
        <f>LOOKUP(U26,'[4]SCORE3'!H:H,'[4]SCORE3'!E:E)</f>
        <v>0</v>
      </c>
      <c r="W26" s="121">
        <v>20.2</v>
      </c>
      <c r="X26" s="135">
        <f>LOOKUP(W26,'[4]SCORE3'!I:I,'[4]SCORE3'!E:E)</f>
        <v>40</v>
      </c>
      <c r="Y26" s="138">
        <f t="shared" si="0"/>
        <v>175</v>
      </c>
    </row>
    <row r="27" spans="2:25" ht="21.75" customHeight="1" thickBot="1">
      <c r="B27" s="130">
        <v>20</v>
      </c>
      <c r="C27" s="187" t="s">
        <v>617</v>
      </c>
      <c r="D27" s="198">
        <v>2005</v>
      </c>
      <c r="E27" s="204">
        <v>362693</v>
      </c>
      <c r="F27" s="200" t="s">
        <v>609</v>
      </c>
      <c r="G27" s="121">
        <v>9.2</v>
      </c>
      <c r="H27" s="135">
        <f>LOOKUP(G27,'[4]SCORE3'!B:B,'[4]SCORE3'!A:A)</f>
        <v>65</v>
      </c>
      <c r="I27" s="123"/>
      <c r="J27" s="122">
        <f>LOOKUP(I27,'[4]SCORE1'!E:E,'[4]SCORE1'!D:D)</f>
        <v>0</v>
      </c>
      <c r="K27" s="123"/>
      <c r="L27" s="135">
        <f>LOOKUP(K27,'[4]SCORE3'!D:D,'[4]SCORE3'!A:A)</f>
        <v>0</v>
      </c>
      <c r="M27" s="123"/>
      <c r="N27" s="124">
        <f>LOOKUP(M27,'[4]SCORE3'!C:C,'[4]SCORE3'!A:A)</f>
        <v>0</v>
      </c>
      <c r="O27" s="123"/>
      <c r="P27" s="122">
        <f>LOOKUP(O27,'[4]SCORE1'!M:M,'[4]SCORE1'!L:L)</f>
        <v>0</v>
      </c>
      <c r="Q27" s="121"/>
      <c r="R27" s="124">
        <f>LOOKUP(Q27,'[4]SCORE3'!K:K,'[4]SCORE3'!L:L)</f>
        <v>0</v>
      </c>
      <c r="S27" s="121">
        <v>3.62</v>
      </c>
      <c r="T27" s="135">
        <f>LOOKUP(S27,'[4]SCORE3'!G:G,'[4]SCORE3'!E:E)</f>
        <v>55</v>
      </c>
      <c r="U27" s="121"/>
      <c r="V27" s="124">
        <f>LOOKUP(U27,'[4]SCORE3'!H:H,'[4]SCORE3'!E:E)</f>
        <v>0</v>
      </c>
      <c r="W27" s="121">
        <v>26.15</v>
      </c>
      <c r="X27" s="135">
        <f>LOOKUP(W27,'[4]SCORE3'!I:I,'[4]SCORE3'!E:E)</f>
        <v>50</v>
      </c>
      <c r="Y27" s="138">
        <f t="shared" si="0"/>
        <v>170</v>
      </c>
    </row>
    <row r="28" spans="2:25" ht="21.75" customHeight="1" thickBot="1">
      <c r="B28" s="129">
        <v>21</v>
      </c>
      <c r="C28" s="189" t="s">
        <v>587</v>
      </c>
      <c r="D28" s="198">
        <v>2004</v>
      </c>
      <c r="E28" s="199">
        <v>353163</v>
      </c>
      <c r="F28" s="200" t="s">
        <v>584</v>
      </c>
      <c r="G28" s="121">
        <v>9.3</v>
      </c>
      <c r="H28" s="135">
        <f>LOOKUP(G28,'[4]SCORE3'!B:B,'[4]SCORE3'!A:A)</f>
        <v>65</v>
      </c>
      <c r="I28" s="123"/>
      <c r="J28" s="122">
        <f>LOOKUP(I28,'[4]SCORE1'!E:E,'[4]SCORE1'!D:D)</f>
        <v>0</v>
      </c>
      <c r="K28" s="123"/>
      <c r="L28" s="135">
        <f>LOOKUP(K28,'[4]SCORE3'!D:D,'[4]SCORE3'!A:A)</f>
        <v>0</v>
      </c>
      <c r="M28" s="123"/>
      <c r="N28" s="124">
        <f>LOOKUP(M28,'[4]SCORE3'!C:C,'[4]SCORE3'!A:A)</f>
        <v>0</v>
      </c>
      <c r="O28" s="123"/>
      <c r="P28" s="122">
        <f>LOOKUP(O28,'[4]SCORE1'!M:M,'[4]SCORE1'!L:L)</f>
        <v>0</v>
      </c>
      <c r="Q28" s="121"/>
      <c r="R28" s="124">
        <f>LOOKUP(Q28,'[4]SCORE3'!K:K,'[4]SCORE3'!L:L)</f>
        <v>0</v>
      </c>
      <c r="S28" s="121">
        <v>3.63</v>
      </c>
      <c r="T28" s="135">
        <f>LOOKUP(S28,'[4]SCORE3'!G:G,'[4]SCORE3'!E:E)</f>
        <v>55</v>
      </c>
      <c r="U28" s="121"/>
      <c r="V28" s="124">
        <f>LOOKUP(U28,'[4]SCORE3'!H:H,'[4]SCORE3'!E:E)</f>
        <v>0</v>
      </c>
      <c r="W28" s="121">
        <v>23.23</v>
      </c>
      <c r="X28" s="135">
        <f>LOOKUP(W28,'[4]SCORE3'!I:I,'[4]SCORE3'!E:E)</f>
        <v>45</v>
      </c>
      <c r="Y28" s="138">
        <f t="shared" si="0"/>
        <v>165</v>
      </c>
    </row>
    <row r="29" spans="2:25" ht="21.75" customHeight="1" thickBot="1">
      <c r="B29" s="130">
        <v>22</v>
      </c>
      <c r="C29" s="189" t="s">
        <v>592</v>
      </c>
      <c r="D29" s="201">
        <v>2005</v>
      </c>
      <c r="E29" s="319">
        <v>366556</v>
      </c>
      <c r="F29" s="200" t="s">
        <v>591</v>
      </c>
      <c r="G29" s="121">
        <v>9.67</v>
      </c>
      <c r="H29" s="135">
        <f>LOOKUP(G29,'[4]SCORE3'!B:B,'[4]SCORE3'!A:A)</f>
        <v>55</v>
      </c>
      <c r="I29" s="123"/>
      <c r="J29" s="122">
        <f>LOOKUP(I29,'[4]SCORE1'!E:E,'[4]SCORE1'!D:D)</f>
        <v>0</v>
      </c>
      <c r="K29" s="123"/>
      <c r="L29" s="135">
        <f>LOOKUP(K29,'[4]SCORE3'!D:D,'[4]SCORE3'!A:A)</f>
        <v>0</v>
      </c>
      <c r="M29" s="123"/>
      <c r="N29" s="124">
        <f>LOOKUP(M29,'[4]SCORE3'!C:C,'[4]SCORE3'!A:A)</f>
        <v>0</v>
      </c>
      <c r="O29" s="123"/>
      <c r="P29" s="122">
        <f>LOOKUP(O29,'[4]SCORE1'!M:M,'[4]SCORE1'!L:L)</f>
        <v>0</v>
      </c>
      <c r="Q29" s="121"/>
      <c r="R29" s="124">
        <f>LOOKUP(Q29,'[4]SCORE3'!K:K,'[4]SCORE3'!L:L)</f>
        <v>0</v>
      </c>
      <c r="S29" s="121">
        <v>3.48</v>
      </c>
      <c r="T29" s="135">
        <f>LOOKUP(S29,'[4]SCORE3'!G:G,'[4]SCORE3'!E:E)</f>
        <v>55</v>
      </c>
      <c r="U29" s="121"/>
      <c r="V29" s="124">
        <f>LOOKUP(U29,'[4]SCORE3'!H:H,'[4]SCORE3'!E:E)</f>
        <v>0</v>
      </c>
      <c r="W29" s="121">
        <v>29.2</v>
      </c>
      <c r="X29" s="135">
        <f>LOOKUP(W29,'[4]SCORE3'!I:I,'[4]SCORE3'!E:E)</f>
        <v>55</v>
      </c>
      <c r="Y29" s="138">
        <f t="shared" si="0"/>
        <v>165</v>
      </c>
    </row>
    <row r="30" spans="2:25" ht="21.75" customHeight="1" thickBot="1">
      <c r="B30" s="129">
        <v>23</v>
      </c>
      <c r="C30" s="187" t="s">
        <v>582</v>
      </c>
      <c r="D30" s="198">
        <v>2005</v>
      </c>
      <c r="E30" s="199">
        <v>354829</v>
      </c>
      <c r="F30" s="197" t="s">
        <v>578</v>
      </c>
      <c r="G30" s="121">
        <v>9.72</v>
      </c>
      <c r="H30" s="135">
        <f>LOOKUP(G30,'[4]SCORE3'!B:B,'[4]SCORE3'!A:A)</f>
        <v>55</v>
      </c>
      <c r="I30" s="123"/>
      <c r="J30" s="122">
        <f>LOOKUP(I30,'[4]SCORE1'!E:E,'[4]SCORE1'!D:D)</f>
        <v>0</v>
      </c>
      <c r="K30" s="123"/>
      <c r="L30" s="135">
        <f>LOOKUP(K30,'[4]SCORE3'!D:D,'[4]SCORE3'!A:A)</f>
        <v>0</v>
      </c>
      <c r="M30" s="123"/>
      <c r="N30" s="124">
        <f>LOOKUP(M30,'[4]SCORE3'!C:C,'[4]SCORE3'!A:A)</f>
        <v>0</v>
      </c>
      <c r="O30" s="123"/>
      <c r="P30" s="122">
        <f>LOOKUP(O30,'[4]SCORE1'!M:M,'[4]SCORE1'!L:L)</f>
        <v>0</v>
      </c>
      <c r="Q30" s="121"/>
      <c r="R30" s="124">
        <f>LOOKUP(Q30,'[4]SCORE3'!K:K,'[4]SCORE3'!L:L)</f>
        <v>0</v>
      </c>
      <c r="S30" s="121">
        <v>3.38</v>
      </c>
      <c r="T30" s="135">
        <f>LOOKUP(S30,'[4]SCORE3'!G:G,'[4]SCORE3'!E:E)</f>
        <v>55</v>
      </c>
      <c r="U30" s="121"/>
      <c r="V30" s="124">
        <f>LOOKUP(U30,'[4]SCORE3'!H:H,'[4]SCORE3'!E:E)</f>
        <v>0</v>
      </c>
      <c r="W30" s="121">
        <v>26.78</v>
      </c>
      <c r="X30" s="135">
        <f>LOOKUP(W30,'[4]SCORE3'!I:I,'[4]SCORE3'!E:E)</f>
        <v>50</v>
      </c>
      <c r="Y30" s="138">
        <f t="shared" si="0"/>
        <v>160</v>
      </c>
    </row>
    <row r="31" spans="2:25" ht="21.75" customHeight="1" thickBot="1">
      <c r="B31" s="130">
        <v>24</v>
      </c>
      <c r="C31" s="187" t="s">
        <v>588</v>
      </c>
      <c r="D31" s="198">
        <v>2005</v>
      </c>
      <c r="E31" s="199">
        <v>350882</v>
      </c>
      <c r="F31" s="200" t="s">
        <v>584</v>
      </c>
      <c r="G31" s="121">
        <v>9.2</v>
      </c>
      <c r="H31" s="135">
        <f>LOOKUP(G31,'[4]SCORE3'!B:B,'[4]SCORE3'!A:A)</f>
        <v>65</v>
      </c>
      <c r="I31" s="123"/>
      <c r="J31" s="122">
        <f>LOOKUP(I31,'[4]SCORE1'!E:E,'[4]SCORE1'!D:D)</f>
        <v>0</v>
      </c>
      <c r="K31" s="123"/>
      <c r="L31" s="135">
        <f>LOOKUP(K31,'[4]SCORE3'!D:D,'[4]SCORE3'!A:A)</f>
        <v>0</v>
      </c>
      <c r="M31" s="123"/>
      <c r="N31" s="124">
        <f>LOOKUP(M31,'[4]SCORE3'!C:C,'[4]SCORE3'!A:A)</f>
        <v>0</v>
      </c>
      <c r="O31" s="123"/>
      <c r="P31" s="122">
        <f>LOOKUP(O31,'[4]SCORE1'!M:M,'[4]SCORE1'!L:L)</f>
        <v>0</v>
      </c>
      <c r="Q31" s="121"/>
      <c r="R31" s="124">
        <f>LOOKUP(Q31,'[4]SCORE3'!K:K,'[4]SCORE3'!L:L)</f>
        <v>0</v>
      </c>
      <c r="S31" s="121">
        <v>3.82</v>
      </c>
      <c r="T31" s="135">
        <f>LOOKUP(S31,'[4]SCORE3'!G:G,'[4]SCORE3'!E:E)</f>
        <v>65</v>
      </c>
      <c r="U31" s="121"/>
      <c r="V31" s="124">
        <f>LOOKUP(U31,'[4]SCORE3'!H:H,'[4]SCORE3'!E:E)</f>
        <v>0</v>
      </c>
      <c r="W31" s="121">
        <v>14.73</v>
      </c>
      <c r="X31" s="135">
        <f>LOOKUP(W31,'[4]SCORE3'!I:I,'[4]SCORE3'!E:E)</f>
        <v>25</v>
      </c>
      <c r="Y31" s="138">
        <f t="shared" si="0"/>
        <v>155</v>
      </c>
    </row>
    <row r="32" spans="2:25" ht="21.75" customHeight="1" thickBot="1">
      <c r="B32" s="129">
        <v>25</v>
      </c>
      <c r="C32" s="189" t="s">
        <v>618</v>
      </c>
      <c r="D32" s="198">
        <v>2004</v>
      </c>
      <c r="E32" s="204">
        <v>356713</v>
      </c>
      <c r="F32" s="200" t="s">
        <v>609</v>
      </c>
      <c r="G32" s="121">
        <v>9.63</v>
      </c>
      <c r="H32" s="135">
        <f>LOOKUP(G32,'[4]SCORE3'!B:B,'[4]SCORE3'!A:A)</f>
        <v>55</v>
      </c>
      <c r="I32" s="123"/>
      <c r="J32" s="122">
        <f>LOOKUP(I32,'[4]SCORE1'!E:E,'[4]SCORE1'!D:D)</f>
        <v>0</v>
      </c>
      <c r="K32" s="123">
        <v>0</v>
      </c>
      <c r="L32" s="135">
        <f>LOOKUP(K32,'[4]SCORE3'!D:D,'[4]SCORE3'!A:A)</f>
        <v>0</v>
      </c>
      <c r="M32" s="123"/>
      <c r="N32" s="124">
        <f>LOOKUP(M32,'[4]SCORE3'!C:C,'[4]SCORE3'!A:A)</f>
        <v>0</v>
      </c>
      <c r="O32" s="123"/>
      <c r="P32" s="122">
        <f>LOOKUP(O32,'[4]SCORE1'!M:M,'[4]SCORE1'!L:L)</f>
        <v>0</v>
      </c>
      <c r="Q32" s="121"/>
      <c r="R32" s="124">
        <f>LOOKUP(Q32,'[4]SCORE3'!K:K,'[4]SCORE3'!L:L)</f>
        <v>0</v>
      </c>
      <c r="S32" s="121">
        <v>3.38</v>
      </c>
      <c r="T32" s="135">
        <f>LOOKUP(S32,'[4]SCORE3'!G:G,'[4]SCORE3'!E:E)</f>
        <v>55</v>
      </c>
      <c r="U32" s="121"/>
      <c r="V32" s="124">
        <f>LOOKUP(U32,'[4]SCORE3'!H:H,'[4]SCORE3'!E:E)</f>
        <v>0</v>
      </c>
      <c r="W32" s="121">
        <v>23.36</v>
      </c>
      <c r="X32" s="135">
        <f>LOOKUP(W32,'[4]SCORE3'!I:I,'[4]SCORE3'!E:E)</f>
        <v>45</v>
      </c>
      <c r="Y32" s="138">
        <f t="shared" si="0"/>
        <v>155</v>
      </c>
    </row>
    <row r="33" spans="2:25" ht="21.75" customHeight="1" thickBot="1">
      <c r="B33" s="130">
        <v>26</v>
      </c>
      <c r="C33" s="189" t="s">
        <v>619</v>
      </c>
      <c r="D33" s="198">
        <v>2004</v>
      </c>
      <c r="E33" s="204">
        <v>362698</v>
      </c>
      <c r="F33" s="200" t="s">
        <v>609</v>
      </c>
      <c r="G33" s="121">
        <v>8.52</v>
      </c>
      <c r="H33" s="135">
        <f>LOOKUP(G33,'[4]SCORE3'!B:B,'[4]SCORE3'!A:A)</f>
        <v>85</v>
      </c>
      <c r="I33" s="123"/>
      <c r="J33" s="122">
        <f>LOOKUP(I33,'[4]SCORE1'!E:E,'[4]SCORE1'!D:D)</f>
        <v>0</v>
      </c>
      <c r="K33" s="123"/>
      <c r="L33" s="135">
        <f>LOOKUP(K33,'[4]SCORE3'!D:D,'[4]SCORE3'!A:A)</f>
        <v>0</v>
      </c>
      <c r="M33" s="123"/>
      <c r="N33" s="124">
        <f>LOOKUP(M33,'[4]SCORE3'!C:C,'[4]SCORE3'!A:A)</f>
        <v>0</v>
      </c>
      <c r="O33" s="123"/>
      <c r="P33" s="122">
        <f>LOOKUP(O33,'[4]SCORE1'!M:M,'[4]SCORE1'!L:L)</f>
        <v>0</v>
      </c>
      <c r="Q33" s="121"/>
      <c r="R33" s="124">
        <f>LOOKUP(Q33,'[4]SCORE3'!K:K,'[4]SCORE3'!L:L)</f>
        <v>0</v>
      </c>
      <c r="S33" s="121"/>
      <c r="T33" s="135">
        <f>LOOKUP(S33,'[4]SCORE3'!G:G,'[4]SCORE3'!E:E)</f>
        <v>0</v>
      </c>
      <c r="U33" s="121"/>
      <c r="V33" s="124">
        <f>LOOKUP(U33,'[4]SCORE3'!H:H,'[4]SCORE3'!E:E)</f>
        <v>0</v>
      </c>
      <c r="W33" s="121">
        <v>33.2</v>
      </c>
      <c r="X33" s="135">
        <f>LOOKUP(W33,'[4]SCORE3'!I:I,'[4]SCORE3'!E:E)</f>
        <v>65</v>
      </c>
      <c r="Y33" s="138">
        <f t="shared" si="0"/>
        <v>150</v>
      </c>
    </row>
    <row r="34" spans="2:25" ht="21.75" customHeight="1" thickBot="1">
      <c r="B34" s="129">
        <v>27</v>
      </c>
      <c r="C34" s="192" t="s">
        <v>594</v>
      </c>
      <c r="D34" s="321">
        <v>2005</v>
      </c>
      <c r="E34" s="202">
        <v>367285</v>
      </c>
      <c r="F34" s="206" t="s">
        <v>591</v>
      </c>
      <c r="G34" s="121">
        <v>9.92</v>
      </c>
      <c r="H34" s="135">
        <f>LOOKUP(G34,'[4]SCORE3'!B:B,'[4]SCORE3'!A:A)</f>
        <v>50</v>
      </c>
      <c r="I34" s="123"/>
      <c r="J34" s="122">
        <f>LOOKUP(I34,'[4]SCORE1'!E:E,'[4]SCORE1'!D:D)</f>
        <v>0</v>
      </c>
      <c r="K34" s="123"/>
      <c r="L34" s="135">
        <f>LOOKUP(K34,'[4]SCORE3'!D:D,'[4]SCORE3'!A:A)</f>
        <v>0</v>
      </c>
      <c r="M34" s="123"/>
      <c r="N34" s="124">
        <f>LOOKUP(M34,'[4]SCORE3'!C:C,'[4]SCORE3'!A:A)</f>
        <v>0</v>
      </c>
      <c r="O34" s="123"/>
      <c r="P34" s="122">
        <f>LOOKUP(O34,'[4]SCORE1'!M:M,'[4]SCORE1'!L:L)</f>
        <v>0</v>
      </c>
      <c r="Q34" s="121"/>
      <c r="R34" s="124">
        <f>LOOKUP(Q34,'[4]SCORE3'!K:K,'[4]SCORE3'!L:L)</f>
        <v>0</v>
      </c>
      <c r="S34" s="121">
        <v>3.21</v>
      </c>
      <c r="T34" s="135">
        <f>LOOKUP(S34,'[4]SCORE3'!G:G,'[4]SCORE3'!E:E)</f>
        <v>55</v>
      </c>
      <c r="U34" s="121"/>
      <c r="V34" s="124">
        <f>LOOKUP(U34,'[4]SCORE3'!H:H,'[4]SCORE3'!E:E)</f>
        <v>0</v>
      </c>
      <c r="W34" s="121">
        <v>20.3</v>
      </c>
      <c r="X34" s="135">
        <f>LOOKUP(W34,'[4]SCORE3'!I:I,'[4]SCORE3'!E:E)</f>
        <v>40</v>
      </c>
      <c r="Y34" s="138">
        <f t="shared" si="0"/>
        <v>145</v>
      </c>
    </row>
    <row r="35" spans="2:25" ht="21.75" customHeight="1" thickBot="1">
      <c r="B35" s="130">
        <v>28</v>
      </c>
      <c r="C35" s="187" t="s">
        <v>620</v>
      </c>
      <c r="D35" s="198">
        <v>2005</v>
      </c>
      <c r="E35" s="204">
        <v>348590</v>
      </c>
      <c r="F35" s="200" t="s">
        <v>609</v>
      </c>
      <c r="G35" s="121">
        <v>10.1</v>
      </c>
      <c r="H35" s="135">
        <f>LOOKUP(G35,'[4]SCORE3'!B:B,'[4]SCORE3'!A:A)</f>
        <v>45</v>
      </c>
      <c r="I35" s="123"/>
      <c r="J35" s="122">
        <f>LOOKUP(I35,'[4]SCORE1'!E:E,'[4]SCORE1'!D:D)</f>
        <v>0</v>
      </c>
      <c r="K35" s="123"/>
      <c r="L35" s="135">
        <f>LOOKUP(K35,'[4]SCORE3'!D:D,'[4]SCORE3'!A:A)</f>
        <v>0</v>
      </c>
      <c r="M35" s="123"/>
      <c r="N35" s="124">
        <f>LOOKUP(M35,'[4]SCORE3'!C:C,'[4]SCORE3'!A:A)</f>
        <v>0</v>
      </c>
      <c r="O35" s="123"/>
      <c r="P35" s="122">
        <f>LOOKUP(O35,'[4]SCORE1'!M:M,'[4]SCORE1'!L:L)</f>
        <v>0</v>
      </c>
      <c r="Q35" s="121"/>
      <c r="R35" s="124">
        <f>LOOKUP(Q35,'[4]SCORE3'!K:K,'[4]SCORE3'!L:L)</f>
        <v>0</v>
      </c>
      <c r="S35" s="121">
        <v>3.25</v>
      </c>
      <c r="T35" s="135">
        <f>LOOKUP(S35,'[4]SCORE3'!G:G,'[4]SCORE3'!E:E)</f>
        <v>55</v>
      </c>
      <c r="U35" s="121">
        <v>0</v>
      </c>
      <c r="V35" s="124">
        <f>LOOKUP(U35,'[4]SCORE3'!H:H,'[4]SCORE3'!E:E)</f>
        <v>0</v>
      </c>
      <c r="W35" s="121">
        <v>23.25</v>
      </c>
      <c r="X35" s="135">
        <f>LOOKUP(W35,'[4]SCORE3'!I:I,'[4]SCORE3'!E:E)</f>
        <v>45</v>
      </c>
      <c r="Y35" s="138">
        <f t="shared" si="0"/>
        <v>145</v>
      </c>
    </row>
    <row r="36" spans="2:25" ht="21.75" customHeight="1" thickBot="1">
      <c r="B36" s="129">
        <v>29</v>
      </c>
      <c r="C36" s="189" t="s">
        <v>595</v>
      </c>
      <c r="D36" s="320">
        <v>2005</v>
      </c>
      <c r="E36" s="204">
        <v>368111</v>
      </c>
      <c r="F36" s="200" t="s">
        <v>591</v>
      </c>
      <c r="G36" s="121">
        <v>10</v>
      </c>
      <c r="H36" s="135">
        <f>LOOKUP(G36,'[4]SCORE3'!B:B,'[4]SCORE3'!A:A)</f>
        <v>45</v>
      </c>
      <c r="I36" s="123"/>
      <c r="J36" s="122">
        <f>LOOKUP(I36,'[4]SCORE1'!E:E,'[4]SCORE1'!D:D)</f>
        <v>0</v>
      </c>
      <c r="K36" s="123"/>
      <c r="L36" s="135">
        <f>LOOKUP(K36,'[4]SCORE3'!D:D,'[4]SCORE3'!A:A)</f>
        <v>0</v>
      </c>
      <c r="M36" s="123"/>
      <c r="N36" s="124">
        <f>LOOKUP(M36,'[4]SCORE3'!C:C,'[4]SCORE3'!A:A)</f>
        <v>0</v>
      </c>
      <c r="O36" s="123"/>
      <c r="P36" s="122">
        <f>LOOKUP(O36,'[4]SCORE1'!M:M,'[4]SCORE1'!L:L)</f>
        <v>0</v>
      </c>
      <c r="Q36" s="121"/>
      <c r="R36" s="124">
        <f>LOOKUP(Q36,'[4]SCORE3'!K:K,'[4]SCORE3'!L:L)</f>
        <v>0</v>
      </c>
      <c r="S36" s="121">
        <v>3.3</v>
      </c>
      <c r="T36" s="135">
        <f>LOOKUP(S36,'[4]SCORE3'!G:G,'[4]SCORE3'!E:E)</f>
        <v>55</v>
      </c>
      <c r="U36" s="121"/>
      <c r="V36" s="124">
        <f>LOOKUP(U36,'[4]SCORE3'!H:H,'[4]SCORE3'!E:E)</f>
        <v>0</v>
      </c>
      <c r="W36" s="121">
        <v>21</v>
      </c>
      <c r="X36" s="135">
        <f>LOOKUP(W36,'[4]SCORE3'!I:I,'[4]SCORE3'!E:E)</f>
        <v>40</v>
      </c>
      <c r="Y36" s="138">
        <f t="shared" si="0"/>
        <v>140</v>
      </c>
    </row>
    <row r="37" spans="2:25" ht="21.75" customHeight="1" thickBot="1">
      <c r="B37" s="130">
        <v>30</v>
      </c>
      <c r="C37" s="187" t="s">
        <v>589</v>
      </c>
      <c r="D37" s="198">
        <v>2005</v>
      </c>
      <c r="E37" s="199">
        <v>349660</v>
      </c>
      <c r="F37" s="200" t="s">
        <v>584</v>
      </c>
      <c r="G37" s="121">
        <v>9.8</v>
      </c>
      <c r="H37" s="135">
        <f>LOOKUP(G37,'[4]SCORE3'!B:B,'[4]SCORE3'!A:A)</f>
        <v>50</v>
      </c>
      <c r="I37" s="123"/>
      <c r="J37" s="122">
        <f>LOOKUP(I37,'[4]SCORE1'!E:E,'[4]SCORE1'!D:D)</f>
        <v>0</v>
      </c>
      <c r="K37" s="123"/>
      <c r="L37" s="135">
        <f>LOOKUP(K37,'[4]SCORE3'!D:D,'[4]SCORE3'!A:A)</f>
        <v>0</v>
      </c>
      <c r="M37" s="123"/>
      <c r="N37" s="124">
        <f>LOOKUP(M37,'[4]SCORE3'!C:C,'[4]SCORE3'!A:A)</f>
        <v>0</v>
      </c>
      <c r="O37" s="123"/>
      <c r="P37" s="122">
        <f>LOOKUP(O37,'[4]SCORE1'!M:M,'[4]SCORE1'!L:L)</f>
        <v>0</v>
      </c>
      <c r="Q37" s="121"/>
      <c r="R37" s="124">
        <f>LOOKUP(Q37,'[4]SCORE3'!K:K,'[4]SCORE3'!L:L)</f>
        <v>0</v>
      </c>
      <c r="S37" s="121">
        <v>3.69</v>
      </c>
      <c r="T37" s="135">
        <f>LOOKUP(S37,'[4]SCORE3'!G:G,'[4]SCORE3'!E:E)</f>
        <v>55</v>
      </c>
      <c r="U37" s="121"/>
      <c r="V37" s="124">
        <f>LOOKUP(U37,'[4]SCORE3'!H:H,'[4]SCORE3'!E:E)</f>
        <v>0</v>
      </c>
      <c r="W37" s="121">
        <v>16.2</v>
      </c>
      <c r="X37" s="135">
        <f>LOOKUP(W37,'[4]SCORE3'!I:I,'[4]SCORE3'!E:E)</f>
        <v>30</v>
      </c>
      <c r="Y37" s="138">
        <f t="shared" si="0"/>
        <v>135</v>
      </c>
    </row>
    <row r="38" spans="2:25" ht="21.75" customHeight="1" thickBot="1">
      <c r="B38" s="129">
        <v>31</v>
      </c>
      <c r="C38" s="189" t="s">
        <v>621</v>
      </c>
      <c r="D38" s="198">
        <v>2005</v>
      </c>
      <c r="E38" s="199">
        <v>355649</v>
      </c>
      <c r="F38" s="200" t="s">
        <v>609</v>
      </c>
      <c r="G38" s="121">
        <v>10.19</v>
      </c>
      <c r="H38" s="135">
        <f>LOOKUP(G38,'[4]SCORE3'!B:B,'[4]SCORE3'!A:A)</f>
        <v>45</v>
      </c>
      <c r="I38" s="123"/>
      <c r="J38" s="122">
        <f>LOOKUP(I38,'[4]SCORE1'!E:E,'[4]SCORE1'!D:D)</f>
        <v>0</v>
      </c>
      <c r="K38" s="123"/>
      <c r="L38" s="135">
        <f>LOOKUP(K38,'[4]SCORE3'!D:D,'[4]SCORE3'!A:A)</f>
        <v>0</v>
      </c>
      <c r="M38" s="123"/>
      <c r="N38" s="124">
        <f>LOOKUP(M38,'[4]SCORE3'!C:C,'[4]SCORE3'!A:A)</f>
        <v>0</v>
      </c>
      <c r="O38" s="123"/>
      <c r="P38" s="122">
        <f>LOOKUP(O38,'[4]SCORE1'!M:M,'[4]SCORE1'!L:L)</f>
        <v>0</v>
      </c>
      <c r="Q38" s="121"/>
      <c r="R38" s="124">
        <f>LOOKUP(Q38,'[4]SCORE3'!K:K,'[4]SCORE3'!L:L)</f>
        <v>0</v>
      </c>
      <c r="S38" s="121">
        <v>3.4</v>
      </c>
      <c r="T38" s="135">
        <f>LOOKUP(S38,'[4]SCORE3'!G:G,'[4]SCORE3'!E:E)</f>
        <v>55</v>
      </c>
      <c r="U38" s="121"/>
      <c r="V38" s="124">
        <f>LOOKUP(U38,'[4]SCORE3'!H:H,'[4]SCORE3'!E:E)</f>
        <v>0</v>
      </c>
      <c r="W38" s="121">
        <v>17.56</v>
      </c>
      <c r="X38" s="135">
        <f>LOOKUP(W38,'[4]SCORE3'!I:I,'[4]SCORE3'!E:E)</f>
        <v>35</v>
      </c>
      <c r="Y38" s="138">
        <f t="shared" si="0"/>
        <v>135</v>
      </c>
    </row>
    <row r="39" spans="2:25" ht="21.75" customHeight="1" thickBot="1">
      <c r="B39" s="130">
        <v>32</v>
      </c>
      <c r="C39" s="187" t="s">
        <v>596</v>
      </c>
      <c r="D39" s="203">
        <v>2005</v>
      </c>
      <c r="E39" s="202">
        <v>366557</v>
      </c>
      <c r="F39" s="200" t="s">
        <v>591</v>
      </c>
      <c r="G39" s="121">
        <v>10.24</v>
      </c>
      <c r="H39" s="135">
        <f>LOOKUP(G39,'[4]SCORE3'!B:B,'[4]SCORE3'!A:A)</f>
        <v>40</v>
      </c>
      <c r="I39" s="123"/>
      <c r="J39" s="122">
        <f>LOOKUP(I39,'[4]SCORE1'!E:E,'[4]SCORE1'!D:D)</f>
        <v>0</v>
      </c>
      <c r="K39" s="123"/>
      <c r="L39" s="135">
        <f>LOOKUP(K39,'[4]SCORE3'!D:D,'[4]SCORE3'!A:A)</f>
        <v>0</v>
      </c>
      <c r="M39" s="123"/>
      <c r="N39" s="124">
        <f>LOOKUP(M39,'[4]SCORE3'!C:C,'[4]SCORE3'!A:A)</f>
        <v>0</v>
      </c>
      <c r="O39" s="123"/>
      <c r="P39" s="122">
        <f>LOOKUP(O39,'[4]SCORE1'!M:M,'[4]SCORE1'!L:L)</f>
        <v>0</v>
      </c>
      <c r="Q39" s="121"/>
      <c r="R39" s="124">
        <f>LOOKUP(Q39,'[4]SCORE3'!K:K,'[4]SCORE3'!L:L)</f>
        <v>0</v>
      </c>
      <c r="S39" s="121">
        <v>3.04</v>
      </c>
      <c r="T39" s="135">
        <f>LOOKUP(S39,'[4]SCORE3'!G:G,'[4]SCORE3'!E:E)</f>
        <v>55</v>
      </c>
      <c r="U39" s="121"/>
      <c r="V39" s="124">
        <f>LOOKUP(U39,'[4]SCORE3'!H:H,'[4]SCORE3'!E:E)</f>
        <v>0</v>
      </c>
      <c r="W39" s="121">
        <v>17.8</v>
      </c>
      <c r="X39" s="135">
        <f>LOOKUP(W39,'[4]SCORE3'!I:I,'[4]SCORE3'!E:E)</f>
        <v>35</v>
      </c>
      <c r="Y39" s="138">
        <f t="shared" si="0"/>
        <v>130</v>
      </c>
    </row>
    <row r="40" spans="2:25" ht="21.75" customHeight="1" thickBot="1">
      <c r="B40" s="129">
        <v>33</v>
      </c>
      <c r="C40" s="189" t="s">
        <v>607</v>
      </c>
      <c r="D40" s="201">
        <v>2005</v>
      </c>
      <c r="E40" s="204">
        <v>367727</v>
      </c>
      <c r="F40" s="205" t="s">
        <v>605</v>
      </c>
      <c r="G40" s="121">
        <v>10.1</v>
      </c>
      <c r="H40" s="135">
        <f>LOOKUP(G40,'[4]SCORE3'!B:B,'[4]SCORE3'!A:A)</f>
        <v>45</v>
      </c>
      <c r="I40" s="123"/>
      <c r="J40" s="122">
        <f>LOOKUP(I40,'[4]SCORE1'!E:E,'[4]SCORE1'!D:D)</f>
        <v>0</v>
      </c>
      <c r="K40" s="123"/>
      <c r="L40" s="135">
        <f>LOOKUP(K40,'[4]SCORE3'!D:D,'[4]SCORE3'!A:A)</f>
        <v>0</v>
      </c>
      <c r="M40" s="123"/>
      <c r="N40" s="124">
        <f>LOOKUP(M40,'[4]SCORE3'!C:C,'[4]SCORE3'!A:A)</f>
        <v>0</v>
      </c>
      <c r="O40" s="123"/>
      <c r="P40" s="122">
        <f>LOOKUP(O40,'[4]SCORE1'!M:M,'[4]SCORE1'!L:L)</f>
        <v>0</v>
      </c>
      <c r="Q40" s="121"/>
      <c r="R40" s="124">
        <f>LOOKUP(Q40,'[4]SCORE3'!K:K,'[4]SCORE3'!L:L)</f>
        <v>0</v>
      </c>
      <c r="S40" s="121">
        <v>3.05</v>
      </c>
      <c r="T40" s="135">
        <f>LOOKUP(S40,'[4]SCORE3'!G:G,'[4]SCORE3'!E:E)</f>
        <v>55</v>
      </c>
      <c r="U40" s="121"/>
      <c r="V40" s="124">
        <f>LOOKUP(U40,'[4]SCORE3'!H:H,'[4]SCORE3'!E:E)</f>
        <v>0</v>
      </c>
      <c r="W40" s="121">
        <v>13.75</v>
      </c>
      <c r="X40" s="135">
        <f>LOOKUP(W40,'[4]SCORE3'!I:I,'[4]SCORE3'!E:E)</f>
        <v>25</v>
      </c>
      <c r="Y40" s="138">
        <f t="shared" si="0"/>
        <v>125</v>
      </c>
    </row>
    <row r="41" spans="2:25" ht="21.75" customHeight="1" thickBot="1">
      <c r="B41" s="130">
        <v>34</v>
      </c>
      <c r="C41" s="187" t="s">
        <v>593</v>
      </c>
      <c r="D41" s="196">
        <v>2005</v>
      </c>
      <c r="E41" s="202">
        <v>363647</v>
      </c>
      <c r="F41" s="200" t="s">
        <v>591</v>
      </c>
      <c r="G41" s="121">
        <v>10.91</v>
      </c>
      <c r="H41" s="135">
        <f>LOOKUP(G41,'[4]SCORE3'!B:B,'[4]SCORE3'!A:A)</f>
        <v>25</v>
      </c>
      <c r="I41" s="123"/>
      <c r="J41" s="122">
        <f>LOOKUP(I41,'[4]SCORE1'!E:E,'[4]SCORE1'!D:D)</f>
        <v>0</v>
      </c>
      <c r="K41" s="123"/>
      <c r="L41" s="135">
        <f>LOOKUP(K41,'[4]SCORE3'!D:D,'[4]SCORE3'!A:A)</f>
        <v>0</v>
      </c>
      <c r="M41" s="123"/>
      <c r="N41" s="124">
        <f>LOOKUP(M41,'[4]SCORE3'!C:C,'[4]SCORE3'!A:A)</f>
        <v>0</v>
      </c>
      <c r="O41" s="123"/>
      <c r="P41" s="122">
        <f>LOOKUP(O41,'[4]SCORE1'!M:M,'[4]SCORE1'!L:L)</f>
        <v>0</v>
      </c>
      <c r="Q41" s="121"/>
      <c r="R41" s="124">
        <f>LOOKUP(Q41,'[4]SCORE3'!K:K,'[4]SCORE3'!L:L)</f>
        <v>0</v>
      </c>
      <c r="S41" s="121">
        <v>3.24</v>
      </c>
      <c r="T41" s="135">
        <f>LOOKUP(S41,'[4]SCORE3'!G:G,'[4]SCORE3'!E:E)</f>
        <v>55</v>
      </c>
      <c r="U41" s="121"/>
      <c r="V41" s="124">
        <f>LOOKUP(U41,'[4]SCORE3'!H:H,'[4]SCORE3'!E:E)</f>
        <v>0</v>
      </c>
      <c r="W41" s="121">
        <v>20.8</v>
      </c>
      <c r="X41" s="135">
        <f>LOOKUP(W41,'[4]SCORE3'!I:I,'[4]SCORE3'!E:E)</f>
        <v>40</v>
      </c>
      <c r="Y41" s="138">
        <f t="shared" si="0"/>
        <v>120</v>
      </c>
    </row>
    <row r="42" spans="2:25" ht="21.75" customHeight="1" thickBot="1">
      <c r="B42" s="129">
        <v>35</v>
      </c>
      <c r="C42" s="187" t="s">
        <v>597</v>
      </c>
      <c r="D42" s="196">
        <v>2005</v>
      </c>
      <c r="E42" s="202">
        <v>363636</v>
      </c>
      <c r="F42" s="200" t="s">
        <v>591</v>
      </c>
      <c r="G42" s="121">
        <v>10.84</v>
      </c>
      <c r="H42" s="135">
        <f>LOOKUP(G42,'[4]SCORE3'!B:B,'[4]SCORE3'!A:A)</f>
        <v>25</v>
      </c>
      <c r="I42" s="123"/>
      <c r="J42" s="122">
        <f>LOOKUP(I42,'[4]SCORE1'!E:E,'[4]SCORE1'!D:D)</f>
        <v>0</v>
      </c>
      <c r="K42" s="123"/>
      <c r="L42" s="135">
        <f>LOOKUP(K42,'[4]SCORE3'!D:D,'[4]SCORE3'!A:A)</f>
        <v>0</v>
      </c>
      <c r="M42" s="123"/>
      <c r="N42" s="124">
        <f>LOOKUP(M42,'[4]SCORE3'!C:C,'[4]SCORE3'!A:A)</f>
        <v>0</v>
      </c>
      <c r="O42" s="123"/>
      <c r="P42" s="122">
        <f>LOOKUP(O42,'[4]SCORE1'!M:M,'[4]SCORE1'!L:L)</f>
        <v>0</v>
      </c>
      <c r="Q42" s="121"/>
      <c r="R42" s="124">
        <f>LOOKUP(Q42,'[4]SCORE3'!K:K,'[4]SCORE3'!L:L)</f>
        <v>0</v>
      </c>
      <c r="S42" s="121">
        <v>3.17</v>
      </c>
      <c r="T42" s="135">
        <f>LOOKUP(S42,'[4]SCORE3'!G:G,'[4]SCORE3'!E:E)</f>
        <v>55</v>
      </c>
      <c r="U42" s="121"/>
      <c r="V42" s="124">
        <f>LOOKUP(U42,'[4]SCORE3'!H:H,'[4]SCORE3'!E:E)</f>
        <v>0</v>
      </c>
      <c r="W42" s="121">
        <v>19</v>
      </c>
      <c r="X42" s="135">
        <f>LOOKUP(W42,'[4]SCORE3'!I:I,'[4]SCORE3'!E:E)</f>
        <v>35</v>
      </c>
      <c r="Y42" s="138">
        <f t="shared" si="0"/>
        <v>115</v>
      </c>
    </row>
    <row r="43" spans="2:25" s="226" customFormat="1" ht="21.75" customHeight="1" thickBot="1">
      <c r="B43" s="227">
        <v>36</v>
      </c>
      <c r="C43" s="228" t="s">
        <v>598</v>
      </c>
      <c r="D43" s="229">
        <v>2005</v>
      </c>
      <c r="E43" s="230">
        <v>368553</v>
      </c>
      <c r="F43" s="369" t="s">
        <v>591</v>
      </c>
      <c r="G43" s="236">
        <v>8.42</v>
      </c>
      <c r="H43" s="233">
        <f>LOOKUP(G43,'[4]SCORE3'!B:B,'[4]SCORE3'!A:A)</f>
        <v>85</v>
      </c>
      <c r="I43" s="232"/>
      <c r="J43" s="234">
        <f>LOOKUP(I43,'[4]SCORE1'!E:E,'[4]SCORE1'!D:D)</f>
        <v>0</v>
      </c>
      <c r="K43" s="232"/>
      <c r="L43" s="233">
        <f>LOOKUP(K43,'[4]SCORE3'!D:D,'[4]SCORE3'!A:A)</f>
        <v>0</v>
      </c>
      <c r="M43" s="232"/>
      <c r="N43" s="235">
        <f>LOOKUP(M43,'[4]SCORE3'!C:C,'[4]SCORE3'!A:A)</f>
        <v>0</v>
      </c>
      <c r="O43" s="232"/>
      <c r="P43" s="234">
        <f>LOOKUP(O43,'[4]SCORE1'!M:M,'[4]SCORE1'!L:L)</f>
        <v>0</v>
      </c>
      <c r="Q43" s="236"/>
      <c r="R43" s="235">
        <f>LOOKUP(Q43,'[4]SCORE3'!K:K,'[4]SCORE3'!L:L)</f>
        <v>0</v>
      </c>
      <c r="S43" s="236"/>
      <c r="T43" s="233">
        <f>LOOKUP(S43,'[4]SCORE3'!G:G,'[4]SCORE3'!E:E)</f>
        <v>0</v>
      </c>
      <c r="U43" s="236"/>
      <c r="V43" s="235">
        <f>LOOKUP(U43,'[4]SCORE3'!H:H,'[4]SCORE3'!E:E)</f>
        <v>0</v>
      </c>
      <c r="W43" s="236"/>
      <c r="X43" s="233">
        <f>LOOKUP(W43,'[4]SCORE3'!I:I,'[4]SCORE3'!E:E)</f>
        <v>0</v>
      </c>
      <c r="Y43" s="237">
        <f t="shared" si="0"/>
        <v>85</v>
      </c>
    </row>
    <row r="44" spans="2:25" s="226" customFormat="1" ht="21.75" customHeight="1" thickBot="1">
      <c r="B44" s="362">
        <v>37</v>
      </c>
      <c r="C44" s="365" t="s">
        <v>599</v>
      </c>
      <c r="D44" s="366">
        <v>2005</v>
      </c>
      <c r="E44" s="273">
        <v>365354</v>
      </c>
      <c r="F44" s="367" t="s">
        <v>591</v>
      </c>
      <c r="G44" s="236">
        <v>9.17</v>
      </c>
      <c r="H44" s="233">
        <v>65</v>
      </c>
      <c r="I44" s="232"/>
      <c r="J44" s="234"/>
      <c r="K44" s="232"/>
      <c r="L44" s="233"/>
      <c r="M44" s="232"/>
      <c r="N44" s="235"/>
      <c r="O44" s="232"/>
      <c r="P44" s="234"/>
      <c r="Q44" s="236"/>
      <c r="R44" s="235"/>
      <c r="S44" s="236"/>
      <c r="T44" s="233"/>
      <c r="U44" s="236"/>
      <c r="V44" s="235"/>
      <c r="W44" s="236"/>
      <c r="X44" s="233"/>
      <c r="Y44" s="237">
        <v>65</v>
      </c>
    </row>
    <row r="45" spans="2:25" s="226" customFormat="1" ht="21.75" customHeight="1" thickBot="1">
      <c r="B45" s="227">
        <v>38</v>
      </c>
      <c r="C45" s="228" t="s">
        <v>600</v>
      </c>
      <c r="D45" s="368">
        <v>2005</v>
      </c>
      <c r="E45" s="230">
        <v>365347</v>
      </c>
      <c r="F45" s="369" t="s">
        <v>591</v>
      </c>
      <c r="G45" s="236">
        <v>9.46</v>
      </c>
      <c r="H45" s="233">
        <f>LOOKUP(G45,'[4]SCORE3'!B:B,'[4]SCORE3'!A:A)</f>
        <v>60</v>
      </c>
      <c r="I45" s="232"/>
      <c r="J45" s="234">
        <f>LOOKUP(I45,'[4]SCORE1'!E:E,'[4]SCORE1'!D:D)</f>
        <v>0</v>
      </c>
      <c r="K45" s="232"/>
      <c r="L45" s="233">
        <f>LOOKUP(K45,'[4]SCORE3'!D:D,'[4]SCORE3'!A:A)</f>
        <v>0</v>
      </c>
      <c r="M45" s="232"/>
      <c r="N45" s="235">
        <f>LOOKUP(M45,'[4]SCORE3'!C:C,'[4]SCORE3'!A:A)</f>
        <v>0</v>
      </c>
      <c r="O45" s="232"/>
      <c r="P45" s="234">
        <f>LOOKUP(O45,'[4]SCORE1'!M:M,'[4]SCORE1'!L:L)</f>
        <v>0</v>
      </c>
      <c r="Q45" s="236"/>
      <c r="R45" s="235">
        <f>LOOKUP(Q45,'[4]SCORE3'!K:K,'[4]SCORE3'!L:L)</f>
        <v>0</v>
      </c>
      <c r="S45" s="236"/>
      <c r="T45" s="233">
        <f>LOOKUP(S45,'[4]SCORE3'!G:G,'[4]SCORE3'!E:E)</f>
        <v>0</v>
      </c>
      <c r="U45" s="236"/>
      <c r="V45" s="235">
        <f>LOOKUP(U45,'[4]SCORE3'!H:H,'[4]SCORE3'!E:E)</f>
        <v>0</v>
      </c>
      <c r="W45" s="236">
        <v>0</v>
      </c>
      <c r="X45" s="233">
        <f>LOOKUP(W45,'[4]SCORE3'!I:I,'[4]SCORE3'!E:E)</f>
        <v>0</v>
      </c>
      <c r="Y45" s="237">
        <f>H45+J45+L45+N45+P45+R45+T45+V45+X45</f>
        <v>60</v>
      </c>
    </row>
    <row r="46" spans="2:25" ht="21.75" customHeight="1" thickBot="1">
      <c r="B46" s="130"/>
      <c r="C46" s="189"/>
      <c r="D46" s="198"/>
      <c r="E46" s="199"/>
      <c r="F46" s="200"/>
      <c r="G46" s="121"/>
      <c r="H46" s="135">
        <f>LOOKUP(G46,'[4]SCORE3'!B:B,'[4]SCORE3'!A:A)</f>
        <v>0</v>
      </c>
      <c r="I46" s="123"/>
      <c r="J46" s="122">
        <f>LOOKUP(I46,'[4]SCORE1'!E:E,'[4]SCORE1'!D:D)</f>
        <v>0</v>
      </c>
      <c r="K46" s="123"/>
      <c r="L46" s="135">
        <f>LOOKUP(K46,'[4]SCORE3'!D:D,'[4]SCORE3'!A:A)</f>
        <v>0</v>
      </c>
      <c r="M46" s="123"/>
      <c r="N46" s="124">
        <f>LOOKUP(M46,'[4]SCORE3'!C:C,'[4]SCORE3'!A:A)</f>
        <v>0</v>
      </c>
      <c r="O46" s="123"/>
      <c r="P46" s="122">
        <f>LOOKUP(O46,'[4]SCORE1'!M:M,'[4]SCORE1'!L:L)</f>
        <v>0</v>
      </c>
      <c r="Q46" s="121"/>
      <c r="R46" s="124">
        <f>LOOKUP(Q46,'[4]SCORE3'!K:K,'[4]SCORE3'!L:L)</f>
        <v>0</v>
      </c>
      <c r="S46" s="121"/>
      <c r="T46" s="135">
        <f>LOOKUP(S46,'[4]SCORE3'!G:G,'[4]SCORE3'!E:E)</f>
        <v>0</v>
      </c>
      <c r="U46" s="121"/>
      <c r="V46" s="124">
        <f>LOOKUP(U46,'[4]SCORE3'!H:H,'[4]SCORE3'!E:E)</f>
        <v>0</v>
      </c>
      <c r="W46" s="121"/>
      <c r="X46" s="135">
        <f>LOOKUP(W46,'[4]SCORE3'!I:I,'[4]SCORE3'!E:E)</f>
        <v>0</v>
      </c>
      <c r="Y46" s="138">
        <f>H46+J46+L46+N46+P46+R46+T46+V46+X46</f>
        <v>0</v>
      </c>
    </row>
    <row r="47" spans="2:25" s="209" customFormat="1" ht="21.75" customHeight="1">
      <c r="B47" s="210"/>
      <c r="C47" s="211" t="s">
        <v>622</v>
      </c>
      <c r="D47" s="212"/>
      <c r="E47" s="213"/>
      <c r="F47" s="214"/>
      <c r="G47" s="218"/>
      <c r="H47" s="216"/>
      <c r="I47" s="215"/>
      <c r="J47" s="216"/>
      <c r="K47" s="215"/>
      <c r="L47" s="216"/>
      <c r="M47" s="215"/>
      <c r="N47" s="217"/>
      <c r="O47" s="215"/>
      <c r="P47" s="216"/>
      <c r="Q47" s="218"/>
      <c r="R47" s="217"/>
      <c r="S47" s="218"/>
      <c r="T47" s="216"/>
      <c r="U47" s="218"/>
      <c r="V47" s="217"/>
      <c r="W47" s="218"/>
      <c r="X47" s="216"/>
      <c r="Y47" s="219"/>
    </row>
    <row r="48" spans="2:25" s="209" customFormat="1" ht="21.75" customHeight="1">
      <c r="B48" s="210"/>
      <c r="C48" s="220" t="s">
        <v>623</v>
      </c>
      <c r="D48" s="220"/>
      <c r="E48" s="213"/>
      <c r="F48" s="220"/>
      <c r="G48" s="224"/>
      <c r="H48" s="216"/>
      <c r="I48" s="221"/>
      <c r="J48" s="217"/>
      <c r="K48" s="222"/>
      <c r="L48" s="217"/>
      <c r="M48" s="222"/>
      <c r="N48" s="217"/>
      <c r="P48" s="217"/>
      <c r="Q48" s="223"/>
      <c r="R48" s="217"/>
      <c r="S48" s="224"/>
      <c r="T48" s="217"/>
      <c r="U48" s="224"/>
      <c r="V48" s="217"/>
      <c r="W48" s="223"/>
      <c r="X48" s="217"/>
      <c r="Y48" s="225"/>
    </row>
  </sheetData>
  <sheetProtection/>
  <mergeCells count="14">
    <mergeCell ref="I6:J6"/>
    <mergeCell ref="K6:L6"/>
    <mergeCell ref="M6:N6"/>
    <mergeCell ref="O6:P6"/>
    <mergeCell ref="Q6:R6"/>
    <mergeCell ref="S6:T6"/>
    <mergeCell ref="U6:V6"/>
    <mergeCell ref="W6:X6"/>
    <mergeCell ref="B1:Y1"/>
    <mergeCell ref="B2:Y2"/>
    <mergeCell ref="B3:Y3"/>
    <mergeCell ref="B4:Y4"/>
    <mergeCell ref="B5:Y5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L2" sqref="L2"/>
    </sheetView>
  </sheetViews>
  <sheetFormatPr defaultColWidth="9.140625" defaultRowHeight="15"/>
  <cols>
    <col min="2" max="2" width="17.28125" style="18" customWidth="1"/>
    <col min="3" max="3" width="16.00390625" style="18" customWidth="1"/>
    <col min="4" max="4" width="21.57421875" style="52" customWidth="1"/>
    <col min="5" max="5" width="9.140625" style="52" customWidth="1"/>
    <col min="6" max="7" width="9.140625" style="9" customWidth="1"/>
    <col min="8" max="9" width="17.57421875" style="0" customWidth="1"/>
    <col min="11" max="11" width="9.140625" style="9" customWidth="1"/>
  </cols>
  <sheetData>
    <row r="1" spans="1:12" ht="15">
      <c r="A1">
        <v>0</v>
      </c>
      <c r="B1" s="18">
        <v>0</v>
      </c>
      <c r="C1" s="18">
        <v>0</v>
      </c>
      <c r="D1" s="52">
        <v>0</v>
      </c>
      <c r="E1" s="52">
        <v>0</v>
      </c>
      <c r="G1" s="9">
        <v>0</v>
      </c>
      <c r="H1">
        <v>0</v>
      </c>
      <c r="I1">
        <v>0</v>
      </c>
      <c r="K1" s="52">
        <v>0</v>
      </c>
      <c r="L1">
        <v>0</v>
      </c>
    </row>
    <row r="2" spans="1:12" ht="15.75" thickBot="1">
      <c r="A2">
        <v>110</v>
      </c>
      <c r="B2" s="18">
        <v>0.1</v>
      </c>
      <c r="C2" s="18">
        <v>0.1</v>
      </c>
      <c r="D2" s="52">
        <v>0.01</v>
      </c>
      <c r="E2" s="52">
        <v>10</v>
      </c>
      <c r="G2" s="9">
        <v>0.01</v>
      </c>
      <c r="H2" s="9">
        <v>0.01</v>
      </c>
      <c r="I2" s="9">
        <v>0.01</v>
      </c>
      <c r="K2" s="52">
        <v>0</v>
      </c>
      <c r="L2" s="52">
        <v>0</v>
      </c>
    </row>
    <row r="3" spans="1:12" ht="15.75" thickTop="1">
      <c r="A3" s="48">
        <v>110</v>
      </c>
      <c r="B3" s="78">
        <v>7.7</v>
      </c>
      <c r="C3" s="78">
        <v>9.5</v>
      </c>
      <c r="D3" s="53" t="s">
        <v>336</v>
      </c>
      <c r="E3" s="61">
        <v>15</v>
      </c>
      <c r="F3" s="60"/>
      <c r="G3" s="9">
        <v>2.21</v>
      </c>
      <c r="H3" s="56">
        <v>5.01</v>
      </c>
      <c r="I3" s="56">
        <v>7.51</v>
      </c>
      <c r="K3" s="9">
        <v>0.9</v>
      </c>
      <c r="L3" s="52">
        <v>10</v>
      </c>
    </row>
    <row r="4" spans="1:12" ht="15">
      <c r="A4" s="49">
        <v>100</v>
      </c>
      <c r="B4" s="79">
        <v>7.8</v>
      </c>
      <c r="C4" s="79">
        <v>9.6</v>
      </c>
      <c r="D4" s="54" t="s">
        <v>337</v>
      </c>
      <c r="E4" s="62">
        <v>20</v>
      </c>
      <c r="F4" s="57"/>
      <c r="G4" s="9">
        <v>2.31</v>
      </c>
      <c r="H4" s="65">
        <v>5.51</v>
      </c>
      <c r="I4" s="67">
        <v>10.01</v>
      </c>
      <c r="K4" s="9">
        <v>1</v>
      </c>
      <c r="L4" s="52">
        <v>20</v>
      </c>
    </row>
    <row r="5" spans="1:12" ht="15">
      <c r="A5" s="49">
        <v>95</v>
      </c>
      <c r="B5" s="79">
        <v>8</v>
      </c>
      <c r="C5" s="79">
        <v>9.9</v>
      </c>
      <c r="D5" s="54" t="s">
        <v>338</v>
      </c>
      <c r="E5" s="63">
        <v>25</v>
      </c>
      <c r="F5" s="58"/>
      <c r="G5" s="9">
        <v>2.41</v>
      </c>
      <c r="H5" s="65">
        <v>6.01</v>
      </c>
      <c r="I5" s="67">
        <v>12.51</v>
      </c>
      <c r="K5" s="9">
        <v>1.1</v>
      </c>
      <c r="L5" s="52">
        <v>35</v>
      </c>
    </row>
    <row r="6" spans="1:12" ht="15">
      <c r="A6" s="49">
        <v>90</v>
      </c>
      <c r="B6" s="79">
        <v>8.2</v>
      </c>
      <c r="C6" s="79">
        <v>10.2</v>
      </c>
      <c r="D6" s="54" t="s">
        <v>339</v>
      </c>
      <c r="E6" s="63">
        <v>30</v>
      </c>
      <c r="F6" s="58"/>
      <c r="G6" s="9">
        <v>2.51</v>
      </c>
      <c r="H6" s="65">
        <v>6.51</v>
      </c>
      <c r="I6" s="67">
        <v>15.01</v>
      </c>
      <c r="K6" s="9">
        <v>1.2</v>
      </c>
      <c r="L6" s="52">
        <v>45</v>
      </c>
    </row>
    <row r="7" spans="1:12" ht="15">
      <c r="A7" s="49">
        <v>85</v>
      </c>
      <c r="B7" s="79">
        <v>8.4</v>
      </c>
      <c r="C7" s="79">
        <v>10.5</v>
      </c>
      <c r="D7" s="54" t="s">
        <v>340</v>
      </c>
      <c r="E7" s="63">
        <v>35</v>
      </c>
      <c r="F7" s="58"/>
      <c r="G7" s="9">
        <v>2.71</v>
      </c>
      <c r="H7" s="65">
        <v>7.01</v>
      </c>
      <c r="I7" s="67">
        <v>17.51</v>
      </c>
      <c r="K7" s="9">
        <v>1.25</v>
      </c>
      <c r="L7" s="52">
        <v>55</v>
      </c>
    </row>
    <row r="8" spans="1:12" ht="15">
      <c r="A8" s="49">
        <v>80</v>
      </c>
      <c r="B8" s="79">
        <v>8.6</v>
      </c>
      <c r="C8" s="79">
        <v>10.8</v>
      </c>
      <c r="D8" s="54" t="s">
        <v>341</v>
      </c>
      <c r="E8" s="63">
        <v>40</v>
      </c>
      <c r="F8" s="58"/>
      <c r="G8" s="9">
        <v>2.91</v>
      </c>
      <c r="H8" s="65">
        <v>7.51</v>
      </c>
      <c r="I8" s="67">
        <v>20.01</v>
      </c>
      <c r="K8" s="9">
        <v>1.3</v>
      </c>
      <c r="L8" s="52">
        <v>65</v>
      </c>
    </row>
    <row r="9" spans="1:12" ht="15">
      <c r="A9" s="49">
        <v>75</v>
      </c>
      <c r="B9" s="79">
        <v>8.8</v>
      </c>
      <c r="C9" s="79">
        <v>11.1</v>
      </c>
      <c r="D9" s="54" t="s">
        <v>342</v>
      </c>
      <c r="E9" s="63">
        <v>45</v>
      </c>
      <c r="F9" s="58"/>
      <c r="G9" s="9">
        <v>3.11</v>
      </c>
      <c r="H9" s="65">
        <v>8.01</v>
      </c>
      <c r="I9" s="67">
        <v>22.51</v>
      </c>
      <c r="K9" s="9">
        <v>1.35</v>
      </c>
      <c r="L9" s="52">
        <v>75</v>
      </c>
    </row>
    <row r="10" spans="1:12" ht="15">
      <c r="A10" s="49">
        <v>70</v>
      </c>
      <c r="B10" s="79">
        <v>9</v>
      </c>
      <c r="C10" s="79">
        <v>11.4</v>
      </c>
      <c r="D10" s="54" t="s">
        <v>343</v>
      </c>
      <c r="E10" s="63">
        <v>50</v>
      </c>
      <c r="F10" s="58"/>
      <c r="G10" s="9">
        <v>2.31</v>
      </c>
      <c r="H10" s="65">
        <v>8.51</v>
      </c>
      <c r="I10" s="67">
        <v>25.01</v>
      </c>
      <c r="K10" s="9">
        <v>1.4</v>
      </c>
      <c r="L10" s="52">
        <v>85</v>
      </c>
    </row>
    <row r="11" spans="1:12" ht="15">
      <c r="A11" s="49">
        <v>65</v>
      </c>
      <c r="B11" s="79">
        <v>9.2</v>
      </c>
      <c r="C11" s="79">
        <v>11.7</v>
      </c>
      <c r="D11" s="54" t="s">
        <v>344</v>
      </c>
      <c r="E11" s="63">
        <v>55</v>
      </c>
      <c r="F11" s="58"/>
      <c r="G11" s="9">
        <v>2.51</v>
      </c>
      <c r="H11" s="65">
        <v>9.01</v>
      </c>
      <c r="I11" s="67">
        <v>27.51</v>
      </c>
      <c r="K11" s="9">
        <v>1.45</v>
      </c>
      <c r="L11" s="52">
        <v>90</v>
      </c>
    </row>
    <row r="12" spans="1:12" ht="15">
      <c r="A12" s="49">
        <v>60</v>
      </c>
      <c r="B12" s="79">
        <v>9.4</v>
      </c>
      <c r="C12" s="79">
        <v>12</v>
      </c>
      <c r="D12" s="54" t="s">
        <v>345</v>
      </c>
      <c r="E12" s="63">
        <v>60</v>
      </c>
      <c r="F12" s="58"/>
      <c r="G12" s="9">
        <v>3.71</v>
      </c>
      <c r="H12" s="65">
        <v>9.51</v>
      </c>
      <c r="I12" s="67">
        <v>30.01</v>
      </c>
      <c r="K12" s="9">
        <v>1.5</v>
      </c>
      <c r="L12" s="52">
        <v>95</v>
      </c>
    </row>
    <row r="13" spans="1:12" ht="15">
      <c r="A13" s="49">
        <v>55</v>
      </c>
      <c r="B13" s="79">
        <v>9.6</v>
      </c>
      <c r="C13" s="79">
        <v>12.3</v>
      </c>
      <c r="D13" s="54" t="s">
        <v>346</v>
      </c>
      <c r="E13" s="63">
        <v>65</v>
      </c>
      <c r="F13" s="58"/>
      <c r="G13" s="9">
        <v>2.91</v>
      </c>
      <c r="H13" s="65">
        <v>10.01</v>
      </c>
      <c r="I13" s="67">
        <v>32.51</v>
      </c>
      <c r="K13" s="9">
        <v>1.55</v>
      </c>
      <c r="L13" s="52">
        <v>100</v>
      </c>
    </row>
    <row r="14" spans="1:12" ht="15">
      <c r="A14" s="49">
        <v>50</v>
      </c>
      <c r="B14" s="79">
        <v>9.8</v>
      </c>
      <c r="C14" s="79">
        <v>12.6</v>
      </c>
      <c r="D14" s="54" t="s">
        <v>347</v>
      </c>
      <c r="E14" s="63">
        <v>70</v>
      </c>
      <c r="F14" s="58"/>
      <c r="G14" s="9">
        <v>4.11</v>
      </c>
      <c r="H14" s="65">
        <v>10.51</v>
      </c>
      <c r="I14" s="67">
        <v>35.01</v>
      </c>
      <c r="K14" s="9">
        <v>1.6</v>
      </c>
      <c r="L14" s="52">
        <v>110</v>
      </c>
    </row>
    <row r="15" spans="1:9" ht="15">
      <c r="A15" s="49">
        <v>45</v>
      </c>
      <c r="B15" s="79">
        <v>10</v>
      </c>
      <c r="C15" s="79">
        <v>12.9</v>
      </c>
      <c r="D15" s="54" t="s">
        <v>348</v>
      </c>
      <c r="E15" s="63">
        <v>75</v>
      </c>
      <c r="F15" s="58"/>
      <c r="G15" s="9">
        <v>4.31</v>
      </c>
      <c r="H15" s="65">
        <v>11.01</v>
      </c>
      <c r="I15" s="67">
        <v>37.51</v>
      </c>
    </row>
    <row r="16" spans="1:9" ht="15">
      <c r="A16" s="49">
        <v>40</v>
      </c>
      <c r="B16" s="79">
        <v>10.2</v>
      </c>
      <c r="C16" s="79">
        <v>13.2</v>
      </c>
      <c r="D16" s="54" t="s">
        <v>349</v>
      </c>
      <c r="E16" s="63">
        <v>80</v>
      </c>
      <c r="F16" s="58"/>
      <c r="G16" s="9">
        <v>4.51</v>
      </c>
      <c r="H16" s="65">
        <v>11.51</v>
      </c>
      <c r="I16" s="67">
        <v>40.01</v>
      </c>
    </row>
    <row r="17" spans="1:9" ht="15">
      <c r="A17" s="49">
        <v>35</v>
      </c>
      <c r="B17" s="79">
        <v>10.4</v>
      </c>
      <c r="C17" s="79">
        <v>13.5</v>
      </c>
      <c r="D17" s="54" t="s">
        <v>350</v>
      </c>
      <c r="E17" s="63">
        <v>85</v>
      </c>
      <c r="F17" s="58"/>
      <c r="G17" s="9">
        <v>4.71</v>
      </c>
      <c r="H17" s="65">
        <v>12.01</v>
      </c>
      <c r="I17" s="67">
        <v>42.51</v>
      </c>
    </row>
    <row r="18" spans="1:9" ht="15">
      <c r="A18" s="49">
        <v>30</v>
      </c>
      <c r="B18" s="79">
        <v>10.6</v>
      </c>
      <c r="C18" s="79">
        <v>13.8</v>
      </c>
      <c r="D18" s="54" t="s">
        <v>351</v>
      </c>
      <c r="E18" s="63">
        <v>90</v>
      </c>
      <c r="F18" s="58"/>
      <c r="G18" s="9">
        <v>4.91</v>
      </c>
      <c r="H18" s="65">
        <v>12.51</v>
      </c>
      <c r="I18" s="67">
        <v>45.01</v>
      </c>
    </row>
    <row r="19" spans="1:9" ht="15">
      <c r="A19" s="49">
        <v>25</v>
      </c>
      <c r="B19" s="79">
        <v>10.8</v>
      </c>
      <c r="C19" s="79">
        <v>14.1</v>
      </c>
      <c r="D19" s="54" t="s">
        <v>352</v>
      </c>
      <c r="E19" s="63">
        <v>95</v>
      </c>
      <c r="F19" s="58"/>
      <c r="G19" s="9">
        <v>5.11</v>
      </c>
      <c r="H19" s="65">
        <v>13.01</v>
      </c>
      <c r="I19" s="67">
        <v>47.51</v>
      </c>
    </row>
    <row r="20" spans="1:9" ht="15">
      <c r="A20" s="49">
        <v>20</v>
      </c>
      <c r="B20" s="79">
        <v>11</v>
      </c>
      <c r="C20" s="79">
        <v>14.4</v>
      </c>
      <c r="D20" s="54" t="s">
        <v>353</v>
      </c>
      <c r="E20" s="63">
        <v>100</v>
      </c>
      <c r="F20" s="58"/>
      <c r="G20" s="9">
        <v>5.31</v>
      </c>
      <c r="H20" s="65">
        <v>13.51</v>
      </c>
      <c r="I20" s="67">
        <v>50.01</v>
      </c>
    </row>
    <row r="21" spans="1:9" ht="15">
      <c r="A21" s="49">
        <v>15</v>
      </c>
      <c r="B21" s="79">
        <v>11.2</v>
      </c>
      <c r="C21" s="79">
        <v>14.7</v>
      </c>
      <c r="D21" s="54" t="s">
        <v>354</v>
      </c>
      <c r="E21" s="63">
        <v>110</v>
      </c>
      <c r="F21" s="58"/>
      <c r="G21" s="9">
        <v>5.51</v>
      </c>
      <c r="H21" s="65">
        <v>14.01</v>
      </c>
      <c r="I21" s="67">
        <v>52.51</v>
      </c>
    </row>
    <row r="22" spans="1:9" ht="15.75" thickBot="1">
      <c r="A22" s="50">
        <v>10</v>
      </c>
      <c r="B22" s="80">
        <v>11.4</v>
      </c>
      <c r="C22" s="80">
        <v>15</v>
      </c>
      <c r="D22" s="55" t="s">
        <v>355</v>
      </c>
      <c r="E22" s="64">
        <v>110</v>
      </c>
      <c r="F22" s="59"/>
      <c r="G22" s="9">
        <v>5.52</v>
      </c>
      <c r="H22" s="66">
        <v>14.52</v>
      </c>
      <c r="I22" s="68">
        <v>52.52</v>
      </c>
    </row>
    <row r="23" ht="15.75" thickTop="1"/>
  </sheetData>
  <sheetProtection/>
  <printOptions/>
  <pageMargins left="0.7" right="0.7" top="0.75" bottom="0.75" header="0.3" footer="0.3"/>
  <pageSetup horizontalDpi="203" verticalDpi="203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2" sqref="I2"/>
    </sheetView>
  </sheetViews>
  <sheetFormatPr defaultColWidth="9.140625" defaultRowHeight="15"/>
  <cols>
    <col min="2" max="4" width="17.28125" style="18" customWidth="1"/>
    <col min="5" max="5" width="9.140625" style="9" customWidth="1"/>
    <col min="6" max="6" width="13.421875" style="9" customWidth="1"/>
    <col min="7" max="7" width="10.8515625" style="9" customWidth="1"/>
    <col min="9" max="9" width="9.140625" style="9" customWidth="1"/>
    <col min="10" max="10" width="9.140625" style="52" customWidth="1"/>
  </cols>
  <sheetData>
    <row r="1" spans="1:10" ht="15">
      <c r="A1">
        <v>0</v>
      </c>
      <c r="B1" s="18">
        <v>0</v>
      </c>
      <c r="C1" s="18">
        <v>0</v>
      </c>
      <c r="D1" s="18">
        <v>0</v>
      </c>
      <c r="E1" s="9">
        <v>0</v>
      </c>
      <c r="F1" s="9">
        <v>0</v>
      </c>
      <c r="G1" s="9">
        <v>0</v>
      </c>
      <c r="H1" s="9">
        <v>0</v>
      </c>
      <c r="I1" s="52">
        <v>0</v>
      </c>
      <c r="J1" s="52">
        <v>0</v>
      </c>
    </row>
    <row r="2" spans="1:10" ht="15.75" thickBot="1">
      <c r="A2">
        <v>110</v>
      </c>
      <c r="B2" s="18">
        <v>0.1</v>
      </c>
      <c r="C2" s="18">
        <v>0.1</v>
      </c>
      <c r="D2" s="18">
        <v>0.1</v>
      </c>
      <c r="E2" s="52">
        <v>10</v>
      </c>
      <c r="F2" s="9">
        <v>0.01</v>
      </c>
      <c r="G2" s="9">
        <v>0.01</v>
      </c>
      <c r="H2" s="9">
        <v>0.01</v>
      </c>
      <c r="I2" s="52">
        <v>0</v>
      </c>
      <c r="J2" s="52">
        <v>0</v>
      </c>
    </row>
    <row r="3" spans="1:10" ht="16.5" thickTop="1">
      <c r="A3" s="48">
        <v>110</v>
      </c>
      <c r="B3" s="78">
        <v>8.5</v>
      </c>
      <c r="C3" s="78" t="s">
        <v>356</v>
      </c>
      <c r="D3" s="78">
        <v>10.4</v>
      </c>
      <c r="E3" s="61">
        <v>15</v>
      </c>
      <c r="F3" s="72">
        <v>2.01</v>
      </c>
      <c r="G3" s="74">
        <v>2.51</v>
      </c>
      <c r="H3">
        <v>6.01</v>
      </c>
      <c r="I3" s="9">
        <v>0.8</v>
      </c>
      <c r="J3" s="52">
        <v>10</v>
      </c>
    </row>
    <row r="4" spans="1:10" ht="15">
      <c r="A4" s="49">
        <v>100</v>
      </c>
      <c r="B4" s="79">
        <v>8.6</v>
      </c>
      <c r="C4" s="79" t="s">
        <v>342</v>
      </c>
      <c r="D4" s="79">
        <v>10.5</v>
      </c>
      <c r="E4" s="62">
        <v>20</v>
      </c>
      <c r="F4" s="73">
        <v>2.16</v>
      </c>
      <c r="G4" s="9">
        <v>2.91</v>
      </c>
      <c r="H4">
        <v>8.01</v>
      </c>
      <c r="I4" s="9">
        <v>0.9</v>
      </c>
      <c r="J4" s="52">
        <v>20</v>
      </c>
    </row>
    <row r="5" spans="1:10" ht="15">
      <c r="A5" s="49">
        <v>95</v>
      </c>
      <c r="B5" s="79">
        <v>8.8</v>
      </c>
      <c r="C5" s="79" t="s">
        <v>343</v>
      </c>
      <c r="D5" s="79">
        <v>10.8</v>
      </c>
      <c r="E5" s="63">
        <v>25</v>
      </c>
      <c r="F5" s="73">
        <v>2.31</v>
      </c>
      <c r="G5" s="9">
        <v>3.31</v>
      </c>
      <c r="H5">
        <v>10.01</v>
      </c>
      <c r="I5" s="9">
        <v>1</v>
      </c>
      <c r="J5" s="52">
        <v>30</v>
      </c>
    </row>
    <row r="6" spans="1:10" ht="15">
      <c r="A6" s="49">
        <v>90</v>
      </c>
      <c r="B6" s="79">
        <v>9</v>
      </c>
      <c r="C6" s="79" t="s">
        <v>344</v>
      </c>
      <c r="D6" s="79">
        <v>11.1</v>
      </c>
      <c r="E6" s="63">
        <v>30</v>
      </c>
      <c r="F6" s="73">
        <v>2.46</v>
      </c>
      <c r="G6" s="9">
        <v>3.71</v>
      </c>
      <c r="H6">
        <v>12.01</v>
      </c>
      <c r="I6" s="9">
        <v>1.1</v>
      </c>
      <c r="J6" s="52">
        <v>40</v>
      </c>
    </row>
    <row r="7" spans="1:10" ht="15">
      <c r="A7" s="49">
        <v>85</v>
      </c>
      <c r="B7" s="79">
        <v>9.2</v>
      </c>
      <c r="C7" s="79" t="s">
        <v>345</v>
      </c>
      <c r="D7" s="79">
        <v>11.4</v>
      </c>
      <c r="E7" s="63">
        <v>35</v>
      </c>
      <c r="F7" s="73">
        <v>2.61</v>
      </c>
      <c r="G7" s="9">
        <v>4.11</v>
      </c>
      <c r="H7">
        <v>14.01</v>
      </c>
      <c r="I7" s="9">
        <v>1.15</v>
      </c>
      <c r="J7" s="52">
        <v>50</v>
      </c>
    </row>
    <row r="8" spans="1:10" ht="15">
      <c r="A8" s="49">
        <v>80</v>
      </c>
      <c r="B8" s="79">
        <v>9.4</v>
      </c>
      <c r="C8" s="79" t="s">
        <v>346</v>
      </c>
      <c r="D8" s="79">
        <v>11.7</v>
      </c>
      <c r="E8" s="63">
        <v>40</v>
      </c>
      <c r="F8" s="73">
        <v>2.76</v>
      </c>
      <c r="G8" s="9">
        <v>4.51</v>
      </c>
      <c r="H8">
        <v>16.01</v>
      </c>
      <c r="I8" s="9">
        <v>1.2</v>
      </c>
      <c r="J8" s="52">
        <v>60</v>
      </c>
    </row>
    <row r="9" spans="1:10" ht="15">
      <c r="A9" s="49">
        <v>75</v>
      </c>
      <c r="B9" s="79">
        <v>9.6</v>
      </c>
      <c r="C9" s="79" t="s">
        <v>347</v>
      </c>
      <c r="D9" s="79">
        <v>12</v>
      </c>
      <c r="E9" s="63">
        <v>45</v>
      </c>
      <c r="F9" s="73">
        <v>2.91</v>
      </c>
      <c r="G9" s="9">
        <v>4.91</v>
      </c>
      <c r="H9">
        <v>18.01</v>
      </c>
      <c r="I9" s="9">
        <v>1.25</v>
      </c>
      <c r="J9" s="52">
        <v>70</v>
      </c>
    </row>
    <row r="10" spans="1:10" ht="15">
      <c r="A10" s="49">
        <v>70</v>
      </c>
      <c r="B10" s="79">
        <v>9.8</v>
      </c>
      <c r="C10" s="79" t="s">
        <v>348</v>
      </c>
      <c r="D10" s="79">
        <v>12.3</v>
      </c>
      <c r="E10" s="63">
        <v>50</v>
      </c>
      <c r="F10" s="73">
        <v>3.06</v>
      </c>
      <c r="G10" s="9">
        <v>5.31</v>
      </c>
      <c r="H10">
        <v>20.01</v>
      </c>
      <c r="I10" s="9">
        <v>1.3</v>
      </c>
      <c r="J10" s="52">
        <v>80</v>
      </c>
    </row>
    <row r="11" spans="1:10" ht="15">
      <c r="A11" s="49">
        <v>65</v>
      </c>
      <c r="B11" s="79">
        <v>10</v>
      </c>
      <c r="C11" s="79" t="s">
        <v>349</v>
      </c>
      <c r="D11" s="79">
        <v>12.6</v>
      </c>
      <c r="E11" s="63">
        <v>55</v>
      </c>
      <c r="F11" s="73">
        <v>3.21</v>
      </c>
      <c r="G11" s="9">
        <v>5.71</v>
      </c>
      <c r="H11">
        <v>22.01</v>
      </c>
      <c r="I11" s="9">
        <v>1.35</v>
      </c>
      <c r="J11" s="52">
        <v>90</v>
      </c>
    </row>
    <row r="12" spans="1:10" ht="15">
      <c r="A12" s="49">
        <v>60</v>
      </c>
      <c r="B12" s="79">
        <v>10.2</v>
      </c>
      <c r="C12" s="79" t="s">
        <v>350</v>
      </c>
      <c r="D12" s="79">
        <v>12.9</v>
      </c>
      <c r="E12" s="63">
        <v>60</v>
      </c>
      <c r="F12" s="73">
        <v>3.36</v>
      </c>
      <c r="G12" s="9">
        <v>6.11</v>
      </c>
      <c r="H12">
        <v>24.01</v>
      </c>
      <c r="I12" s="9">
        <v>1.4</v>
      </c>
      <c r="J12" s="52">
        <v>100</v>
      </c>
    </row>
    <row r="13" spans="1:10" ht="15">
      <c r="A13" s="49">
        <v>55</v>
      </c>
      <c r="B13" s="79">
        <v>10.4</v>
      </c>
      <c r="C13" s="79" t="s">
        <v>351</v>
      </c>
      <c r="D13" s="79">
        <v>13.2</v>
      </c>
      <c r="E13" s="63">
        <v>65</v>
      </c>
      <c r="F13" s="73">
        <v>3.51</v>
      </c>
      <c r="G13" s="9">
        <v>6.51</v>
      </c>
      <c r="H13">
        <v>26.01</v>
      </c>
      <c r="I13" s="9">
        <v>1.45</v>
      </c>
      <c r="J13" s="52">
        <v>110</v>
      </c>
    </row>
    <row r="14" spans="1:10" ht="15">
      <c r="A14" s="49">
        <v>50</v>
      </c>
      <c r="B14" s="79">
        <v>10.6</v>
      </c>
      <c r="C14" s="79" t="s">
        <v>352</v>
      </c>
      <c r="D14" s="79">
        <v>13.5</v>
      </c>
      <c r="E14" s="63">
        <v>70</v>
      </c>
      <c r="F14" s="73">
        <v>3.66</v>
      </c>
      <c r="G14" s="9">
        <v>6.91</v>
      </c>
      <c r="H14">
        <v>28.01</v>
      </c>
      <c r="I14" s="9">
        <v>1.46</v>
      </c>
      <c r="J14" s="52">
        <v>110</v>
      </c>
    </row>
    <row r="15" spans="1:8" ht="15">
      <c r="A15" s="49">
        <v>45</v>
      </c>
      <c r="B15" s="79">
        <v>10.8</v>
      </c>
      <c r="C15" s="79" t="s">
        <v>353</v>
      </c>
      <c r="D15" s="79">
        <v>13.8</v>
      </c>
      <c r="E15" s="63">
        <v>75</v>
      </c>
      <c r="F15" s="73">
        <v>3.81</v>
      </c>
      <c r="G15" s="9">
        <v>7.31</v>
      </c>
      <c r="H15">
        <v>30.01</v>
      </c>
    </row>
    <row r="16" spans="1:8" ht="15">
      <c r="A16" s="49">
        <v>40</v>
      </c>
      <c r="B16" s="79">
        <v>11</v>
      </c>
      <c r="C16" s="79" t="s">
        <v>354</v>
      </c>
      <c r="D16" s="79">
        <v>14.1</v>
      </c>
      <c r="E16" s="63">
        <v>80</v>
      </c>
      <c r="F16" s="73">
        <v>3.96</v>
      </c>
      <c r="G16" s="9">
        <v>7.71</v>
      </c>
      <c r="H16">
        <v>32.01</v>
      </c>
    </row>
    <row r="17" spans="1:8" ht="15">
      <c r="A17" s="49">
        <v>35</v>
      </c>
      <c r="B17" s="79">
        <v>11.2</v>
      </c>
      <c r="C17" s="81" t="s">
        <v>355</v>
      </c>
      <c r="D17" s="79">
        <v>14.4</v>
      </c>
      <c r="E17" s="63">
        <v>85</v>
      </c>
      <c r="F17" s="73">
        <v>4.11</v>
      </c>
      <c r="G17" s="9">
        <v>8.11</v>
      </c>
      <c r="H17">
        <v>34.01</v>
      </c>
    </row>
    <row r="18" spans="1:8" ht="15">
      <c r="A18" s="49">
        <v>30</v>
      </c>
      <c r="B18" s="79">
        <v>11.4</v>
      </c>
      <c r="C18" s="79" t="s">
        <v>357</v>
      </c>
      <c r="D18" s="79">
        <v>14.7</v>
      </c>
      <c r="E18" s="63">
        <v>90</v>
      </c>
      <c r="F18" s="73">
        <v>4.26</v>
      </c>
      <c r="G18" s="9">
        <v>8.51</v>
      </c>
      <c r="H18">
        <v>36.01</v>
      </c>
    </row>
    <row r="19" spans="1:8" ht="15">
      <c r="A19" s="49">
        <v>25</v>
      </c>
      <c r="B19" s="79">
        <v>11.6</v>
      </c>
      <c r="C19" s="79" t="s">
        <v>358</v>
      </c>
      <c r="D19" s="79">
        <v>15</v>
      </c>
      <c r="E19" s="63">
        <v>95</v>
      </c>
      <c r="F19" s="73">
        <v>4.41</v>
      </c>
      <c r="G19" s="9">
        <v>8.91</v>
      </c>
      <c r="H19">
        <v>38.01</v>
      </c>
    </row>
    <row r="20" spans="1:8" ht="15">
      <c r="A20" s="49">
        <v>20</v>
      </c>
      <c r="B20" s="79">
        <v>11.8</v>
      </c>
      <c r="C20" s="79" t="s">
        <v>359</v>
      </c>
      <c r="D20" s="79">
        <v>15.3</v>
      </c>
      <c r="E20" s="63">
        <v>100</v>
      </c>
      <c r="F20" s="73">
        <v>4.56</v>
      </c>
      <c r="G20" s="9">
        <v>9.31</v>
      </c>
      <c r="H20">
        <v>40.01</v>
      </c>
    </row>
    <row r="21" spans="1:8" ht="15">
      <c r="A21" s="49">
        <v>15</v>
      </c>
      <c r="B21" s="79">
        <v>12</v>
      </c>
      <c r="C21" s="79" t="s">
        <v>360</v>
      </c>
      <c r="D21" s="79">
        <v>15.6</v>
      </c>
      <c r="E21" s="63">
        <v>110</v>
      </c>
      <c r="F21" s="73">
        <v>4.71</v>
      </c>
      <c r="G21" s="9">
        <v>9.71</v>
      </c>
      <c r="H21">
        <v>42.01</v>
      </c>
    </row>
    <row r="22" spans="1:8" ht="16.5" thickBot="1">
      <c r="A22" s="50">
        <v>10</v>
      </c>
      <c r="B22" s="80">
        <v>12.4</v>
      </c>
      <c r="C22" s="82" t="s">
        <v>361</v>
      </c>
      <c r="D22" s="80">
        <v>15.9</v>
      </c>
      <c r="E22" s="64">
        <v>110</v>
      </c>
      <c r="F22" s="84">
        <v>4.72</v>
      </c>
      <c r="G22" s="9">
        <v>9.72</v>
      </c>
      <c r="H22">
        <v>42.02</v>
      </c>
    </row>
    <row r="23" ht="15.75" thickTop="1"/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37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.7109375" style="0" customWidth="1"/>
    <col min="2" max="2" width="5.140625" style="208" customWidth="1"/>
    <col min="3" max="3" width="24.8515625" style="0" customWidth="1"/>
    <col min="5" max="5" width="9.00390625" style="408" customWidth="1"/>
    <col min="6" max="6" width="14.8515625" style="410" customWidth="1"/>
  </cols>
  <sheetData>
    <row r="1" spans="3:7" s="395" customFormat="1" ht="18.75">
      <c r="C1" s="475" t="s">
        <v>924</v>
      </c>
      <c r="D1" s="475" t="s">
        <v>925</v>
      </c>
      <c r="E1" s="475"/>
      <c r="F1" s="475" t="s">
        <v>927</v>
      </c>
      <c r="G1" s="476"/>
    </row>
    <row r="2" spans="6:7" s="16" customFormat="1" ht="15">
      <c r="F2" s="477"/>
      <c r="G2" s="478"/>
    </row>
    <row r="3" ht="15">
      <c r="C3" s="390" t="s">
        <v>904</v>
      </c>
    </row>
    <row r="4" ht="15.75" thickBot="1"/>
    <row r="5" spans="2:7" ht="19.5" customHeight="1" thickBot="1">
      <c r="B5" s="204">
        <v>1</v>
      </c>
      <c r="C5" s="384" t="s">
        <v>583</v>
      </c>
      <c r="D5" s="193">
        <v>2004</v>
      </c>
      <c r="E5" s="398">
        <v>349663</v>
      </c>
      <c r="F5" s="411" t="s">
        <v>584</v>
      </c>
      <c r="G5" s="391">
        <v>7.1</v>
      </c>
    </row>
    <row r="6" spans="2:7" ht="19.5" customHeight="1" thickBot="1">
      <c r="B6" s="204">
        <v>2</v>
      </c>
      <c r="C6" s="385" t="s">
        <v>579</v>
      </c>
      <c r="D6" s="196">
        <v>2004</v>
      </c>
      <c r="E6" s="399" t="s">
        <v>580</v>
      </c>
      <c r="F6" s="412" t="s">
        <v>578</v>
      </c>
      <c r="G6" s="392">
        <v>7.74</v>
      </c>
    </row>
    <row r="7" spans="2:7" ht="19.5" customHeight="1" thickBot="1">
      <c r="B7" s="204">
        <v>3</v>
      </c>
      <c r="C7" s="385" t="s">
        <v>577</v>
      </c>
      <c r="D7" s="198">
        <v>2004</v>
      </c>
      <c r="E7" s="400">
        <v>340500</v>
      </c>
      <c r="F7" s="412" t="s">
        <v>578</v>
      </c>
      <c r="G7" s="392">
        <v>8</v>
      </c>
    </row>
    <row r="8" spans="2:7" ht="19.5" customHeight="1" thickBot="1">
      <c r="B8" s="204">
        <v>4</v>
      </c>
      <c r="C8" s="385" t="s">
        <v>608</v>
      </c>
      <c r="D8" s="198">
        <v>2004</v>
      </c>
      <c r="E8" s="400">
        <v>355738</v>
      </c>
      <c r="F8" s="412" t="s">
        <v>609</v>
      </c>
      <c r="G8" s="392">
        <v>8.24</v>
      </c>
    </row>
    <row r="9" spans="2:7" ht="19.5" customHeight="1" thickBot="1">
      <c r="B9" s="204">
        <v>5</v>
      </c>
      <c r="C9" s="386" t="s">
        <v>598</v>
      </c>
      <c r="D9" s="229">
        <v>2005</v>
      </c>
      <c r="E9" s="401">
        <v>368553</v>
      </c>
      <c r="F9" s="413" t="s">
        <v>591</v>
      </c>
      <c r="G9" s="393">
        <v>8.42</v>
      </c>
    </row>
    <row r="10" spans="2:7" ht="19.5" customHeight="1" thickBot="1">
      <c r="B10" s="204">
        <v>6</v>
      </c>
      <c r="C10" s="385" t="s">
        <v>601</v>
      </c>
      <c r="D10" s="196">
        <v>2004</v>
      </c>
      <c r="E10" s="402">
        <v>344433</v>
      </c>
      <c r="F10" s="414" t="s">
        <v>602</v>
      </c>
      <c r="G10" s="392">
        <v>8.43</v>
      </c>
    </row>
    <row r="11" spans="2:7" ht="19.5" customHeight="1" thickBot="1">
      <c r="B11" s="204">
        <v>7</v>
      </c>
      <c r="C11" s="385" t="s">
        <v>612</v>
      </c>
      <c r="D11" s="198">
        <v>2004</v>
      </c>
      <c r="E11" s="400">
        <v>365218</v>
      </c>
      <c r="F11" s="412" t="s">
        <v>609</v>
      </c>
      <c r="G11" s="392">
        <v>8.48</v>
      </c>
    </row>
    <row r="12" spans="2:7" ht="19.5" customHeight="1" thickBot="1">
      <c r="B12" s="204">
        <v>8</v>
      </c>
      <c r="C12" s="387" t="s">
        <v>619</v>
      </c>
      <c r="D12" s="198">
        <v>2004</v>
      </c>
      <c r="E12" s="402">
        <v>362698</v>
      </c>
      <c r="F12" s="412" t="s">
        <v>609</v>
      </c>
      <c r="G12" s="392">
        <v>8.52</v>
      </c>
    </row>
    <row r="13" spans="2:7" ht="19.5" customHeight="1" thickBot="1">
      <c r="B13" s="204">
        <v>9</v>
      </c>
      <c r="C13" s="387" t="s">
        <v>610</v>
      </c>
      <c r="D13" s="198">
        <v>2004</v>
      </c>
      <c r="E13" s="400">
        <v>346503</v>
      </c>
      <c r="F13" s="412" t="s">
        <v>609</v>
      </c>
      <c r="G13" s="392">
        <v>8.6</v>
      </c>
    </row>
    <row r="14" spans="2:7" ht="19.5" customHeight="1" thickBot="1">
      <c r="B14" s="204">
        <v>10</v>
      </c>
      <c r="C14" s="385" t="s">
        <v>585</v>
      </c>
      <c r="D14" s="198">
        <v>2004</v>
      </c>
      <c r="E14" s="400">
        <v>344625</v>
      </c>
      <c r="F14" s="412" t="s">
        <v>584</v>
      </c>
      <c r="G14" s="392">
        <v>8.6</v>
      </c>
    </row>
    <row r="15" spans="2:7" s="517" customFormat="1" ht="19.5" customHeight="1" thickBot="1">
      <c r="B15" s="521">
        <v>11</v>
      </c>
      <c r="C15" s="557" t="s">
        <v>603</v>
      </c>
      <c r="D15" s="520">
        <v>2005</v>
      </c>
      <c r="E15" s="558">
        <v>368373</v>
      </c>
      <c r="F15" s="559" t="s">
        <v>602</v>
      </c>
      <c r="G15" s="560">
        <v>8.68</v>
      </c>
    </row>
    <row r="16" spans="2:7" ht="19.5" customHeight="1" thickBot="1">
      <c r="B16" s="204">
        <v>12</v>
      </c>
      <c r="C16" s="387" t="s">
        <v>616</v>
      </c>
      <c r="D16" s="198">
        <v>2005</v>
      </c>
      <c r="E16" s="402">
        <v>366307</v>
      </c>
      <c r="F16" s="412" t="s">
        <v>609</v>
      </c>
      <c r="G16" s="392">
        <v>8.75</v>
      </c>
    </row>
    <row r="17" spans="2:7" ht="19.5" customHeight="1" thickBot="1">
      <c r="B17" s="204">
        <v>13</v>
      </c>
      <c r="C17" s="385" t="s">
        <v>611</v>
      </c>
      <c r="D17" s="198">
        <v>2004</v>
      </c>
      <c r="E17" s="400">
        <v>362231</v>
      </c>
      <c r="F17" s="412" t="s">
        <v>609</v>
      </c>
      <c r="G17" s="392">
        <v>8.76</v>
      </c>
    </row>
    <row r="18" spans="2:7" ht="19.5" customHeight="1" thickBot="1">
      <c r="B18" s="204">
        <v>14</v>
      </c>
      <c r="C18" s="385" t="s">
        <v>581</v>
      </c>
      <c r="D18" s="198">
        <v>2005</v>
      </c>
      <c r="E18" s="400">
        <v>351958</v>
      </c>
      <c r="F18" s="412" t="s">
        <v>578</v>
      </c>
      <c r="G18" s="392">
        <v>8.77</v>
      </c>
    </row>
    <row r="19" spans="2:7" ht="19.5" customHeight="1" thickBot="1">
      <c r="B19" s="204">
        <v>15</v>
      </c>
      <c r="C19" s="387" t="s">
        <v>606</v>
      </c>
      <c r="D19" s="201">
        <v>2004</v>
      </c>
      <c r="E19" s="402">
        <v>367728</v>
      </c>
      <c r="F19" s="414" t="s">
        <v>605</v>
      </c>
      <c r="G19" s="392">
        <v>8.77</v>
      </c>
    </row>
    <row r="20" spans="2:7" ht="19.5" customHeight="1" thickBot="1">
      <c r="B20" s="204">
        <v>16</v>
      </c>
      <c r="C20" s="387" t="s">
        <v>613</v>
      </c>
      <c r="D20" s="198">
        <v>2005</v>
      </c>
      <c r="E20" s="400">
        <v>362688</v>
      </c>
      <c r="F20" s="412" t="s">
        <v>609</v>
      </c>
      <c r="G20" s="392">
        <v>8.78</v>
      </c>
    </row>
    <row r="21" spans="2:7" ht="19.5" customHeight="1" thickBot="1">
      <c r="B21" s="204">
        <v>17</v>
      </c>
      <c r="C21" s="387" t="s">
        <v>614</v>
      </c>
      <c r="D21" s="198">
        <v>2004</v>
      </c>
      <c r="E21" s="400">
        <v>362692</v>
      </c>
      <c r="F21" s="412" t="s">
        <v>609</v>
      </c>
      <c r="G21" s="392">
        <v>8.89</v>
      </c>
    </row>
    <row r="22" spans="2:7" ht="19.5" customHeight="1" thickBot="1">
      <c r="B22" s="204">
        <v>18</v>
      </c>
      <c r="C22" s="387" t="s">
        <v>590</v>
      </c>
      <c r="D22" s="198">
        <v>2005</v>
      </c>
      <c r="E22" s="400">
        <v>355239</v>
      </c>
      <c r="F22" s="412" t="s">
        <v>591</v>
      </c>
      <c r="G22" s="392">
        <v>9</v>
      </c>
    </row>
    <row r="23" spans="2:7" ht="19.5" customHeight="1" thickBot="1">
      <c r="B23" s="204">
        <v>19</v>
      </c>
      <c r="C23" s="387" t="s">
        <v>586</v>
      </c>
      <c r="D23" s="198">
        <v>2004</v>
      </c>
      <c r="E23" s="403">
        <v>337442</v>
      </c>
      <c r="F23" s="412" t="s">
        <v>584</v>
      </c>
      <c r="G23" s="392">
        <v>9.1</v>
      </c>
    </row>
    <row r="24" spans="2:7" ht="19.5" customHeight="1" thickBot="1">
      <c r="B24" s="204">
        <v>20</v>
      </c>
      <c r="C24" s="386" t="s">
        <v>599</v>
      </c>
      <c r="D24" s="229">
        <v>2005</v>
      </c>
      <c r="E24" s="404">
        <v>365354</v>
      </c>
      <c r="F24" s="413" t="s">
        <v>591</v>
      </c>
      <c r="G24" s="393">
        <v>9.17</v>
      </c>
    </row>
    <row r="25" spans="2:7" ht="19.5" customHeight="1" thickBot="1">
      <c r="B25" s="204">
        <v>21</v>
      </c>
      <c r="C25" s="385" t="s">
        <v>617</v>
      </c>
      <c r="D25" s="198">
        <v>2005</v>
      </c>
      <c r="E25" s="402">
        <v>362693</v>
      </c>
      <c r="F25" s="412" t="s">
        <v>609</v>
      </c>
      <c r="G25" s="392">
        <v>9.2</v>
      </c>
    </row>
    <row r="26" spans="2:7" ht="19.5" customHeight="1" thickBot="1">
      <c r="B26" s="204">
        <v>22</v>
      </c>
      <c r="C26" s="385" t="s">
        <v>588</v>
      </c>
      <c r="D26" s="198">
        <v>2005</v>
      </c>
      <c r="E26" s="400">
        <v>350882</v>
      </c>
      <c r="F26" s="412" t="s">
        <v>584</v>
      </c>
      <c r="G26" s="392">
        <v>9.2</v>
      </c>
    </row>
    <row r="27" spans="2:7" ht="19.5" customHeight="1" thickBot="1">
      <c r="B27" s="204">
        <v>23</v>
      </c>
      <c r="C27" s="388" t="s">
        <v>615</v>
      </c>
      <c r="D27" s="198">
        <v>2005</v>
      </c>
      <c r="E27" s="402">
        <v>355645</v>
      </c>
      <c r="F27" s="412" t="s">
        <v>609</v>
      </c>
      <c r="G27" s="392">
        <v>9.22</v>
      </c>
    </row>
    <row r="28" spans="2:7" ht="19.5" customHeight="1" thickBot="1">
      <c r="B28" s="204">
        <v>24</v>
      </c>
      <c r="C28" s="387" t="s">
        <v>604</v>
      </c>
      <c r="D28" s="201">
        <v>2004</v>
      </c>
      <c r="E28" s="402">
        <v>367727</v>
      </c>
      <c r="F28" s="414" t="s">
        <v>605</v>
      </c>
      <c r="G28" s="392">
        <v>9.24</v>
      </c>
    </row>
    <row r="29" spans="2:7" ht="19.5" customHeight="1" thickBot="1">
      <c r="B29" s="204">
        <v>25</v>
      </c>
      <c r="C29" s="387" t="s">
        <v>587</v>
      </c>
      <c r="D29" s="198">
        <v>2004</v>
      </c>
      <c r="E29" s="400">
        <v>353163</v>
      </c>
      <c r="F29" s="412" t="s">
        <v>584</v>
      </c>
      <c r="G29" s="392">
        <v>9.3</v>
      </c>
    </row>
    <row r="30" spans="2:7" ht="19.5" customHeight="1" thickBot="1">
      <c r="B30" s="204">
        <v>26</v>
      </c>
      <c r="C30" s="386" t="s">
        <v>600</v>
      </c>
      <c r="D30" s="368">
        <v>2005</v>
      </c>
      <c r="E30" s="401">
        <v>365347</v>
      </c>
      <c r="F30" s="413" t="s">
        <v>591</v>
      </c>
      <c r="G30" s="393">
        <v>9.46</v>
      </c>
    </row>
    <row r="31" spans="2:7" ht="19.5" customHeight="1" thickBot="1">
      <c r="B31" s="204">
        <v>27</v>
      </c>
      <c r="C31" s="389" t="s">
        <v>618</v>
      </c>
      <c r="D31" s="381">
        <v>2004</v>
      </c>
      <c r="E31" s="402">
        <v>356713</v>
      </c>
      <c r="F31" s="415" t="s">
        <v>609</v>
      </c>
      <c r="G31" s="392">
        <v>9.63</v>
      </c>
    </row>
    <row r="32" spans="2:7" ht="19.5" customHeight="1" thickBot="1">
      <c r="B32" s="204">
        <v>28</v>
      </c>
      <c r="C32" s="387" t="s">
        <v>592</v>
      </c>
      <c r="D32" s="201">
        <v>2005</v>
      </c>
      <c r="E32" s="405">
        <v>366556</v>
      </c>
      <c r="F32" s="412" t="s">
        <v>591</v>
      </c>
      <c r="G32" s="392">
        <v>9.67</v>
      </c>
    </row>
    <row r="33" spans="2:7" ht="19.5" customHeight="1" thickBot="1">
      <c r="B33" s="204">
        <v>29</v>
      </c>
      <c r="C33" s="385" t="s">
        <v>582</v>
      </c>
      <c r="D33" s="198">
        <v>2005</v>
      </c>
      <c r="E33" s="400">
        <v>354829</v>
      </c>
      <c r="F33" s="412" t="s">
        <v>578</v>
      </c>
      <c r="G33" s="392">
        <v>9.72</v>
      </c>
    </row>
    <row r="34" spans="2:7" ht="19.5" customHeight="1" thickBot="1">
      <c r="B34" s="204">
        <v>30</v>
      </c>
      <c r="C34" s="385" t="s">
        <v>589</v>
      </c>
      <c r="D34" s="198">
        <v>2005</v>
      </c>
      <c r="E34" s="400">
        <v>349660</v>
      </c>
      <c r="F34" s="412" t="s">
        <v>584</v>
      </c>
      <c r="G34" s="392">
        <v>9.8</v>
      </c>
    </row>
    <row r="35" spans="2:7" ht="19.5" customHeight="1" thickBot="1">
      <c r="B35" s="204">
        <v>31</v>
      </c>
      <c r="C35" s="387" t="s">
        <v>594</v>
      </c>
      <c r="D35" s="382">
        <v>2005</v>
      </c>
      <c r="E35" s="405">
        <v>367285</v>
      </c>
      <c r="F35" s="412" t="s">
        <v>591</v>
      </c>
      <c r="G35" s="392">
        <v>9.92</v>
      </c>
    </row>
    <row r="36" spans="2:7" ht="19.5" customHeight="1" thickBot="1">
      <c r="B36" s="204">
        <v>32</v>
      </c>
      <c r="C36" s="387" t="s">
        <v>595</v>
      </c>
      <c r="D36" s="320">
        <v>2005</v>
      </c>
      <c r="E36" s="402">
        <v>368111</v>
      </c>
      <c r="F36" s="412" t="s">
        <v>591</v>
      </c>
      <c r="G36" s="392">
        <v>10</v>
      </c>
    </row>
    <row r="37" spans="2:7" ht="19.5" customHeight="1" thickBot="1">
      <c r="B37" s="204">
        <v>33</v>
      </c>
      <c r="C37" s="385" t="s">
        <v>620</v>
      </c>
      <c r="D37" s="198">
        <v>2005</v>
      </c>
      <c r="E37" s="402">
        <v>348590</v>
      </c>
      <c r="F37" s="412" t="s">
        <v>609</v>
      </c>
      <c r="G37" s="392">
        <v>10.1</v>
      </c>
    </row>
    <row r="38" spans="2:7" ht="19.5" customHeight="1" thickBot="1">
      <c r="B38" s="204">
        <v>34</v>
      </c>
      <c r="C38" s="387" t="s">
        <v>607</v>
      </c>
      <c r="D38" s="201">
        <v>2005</v>
      </c>
      <c r="E38" s="402">
        <v>367727</v>
      </c>
      <c r="F38" s="414" t="s">
        <v>605</v>
      </c>
      <c r="G38" s="392">
        <v>10.1</v>
      </c>
    </row>
    <row r="39" spans="2:7" ht="19.5" customHeight="1" thickBot="1">
      <c r="B39" s="204">
        <v>35</v>
      </c>
      <c r="C39" s="387" t="s">
        <v>621</v>
      </c>
      <c r="D39" s="198">
        <v>2005</v>
      </c>
      <c r="E39" s="400">
        <v>355649</v>
      </c>
      <c r="F39" s="412" t="s">
        <v>609</v>
      </c>
      <c r="G39" s="392">
        <v>10.19</v>
      </c>
    </row>
    <row r="40" spans="2:7" ht="19.5" customHeight="1" thickBot="1">
      <c r="B40" s="204">
        <v>36</v>
      </c>
      <c r="C40" s="385" t="s">
        <v>596</v>
      </c>
      <c r="D40" s="203">
        <v>2005</v>
      </c>
      <c r="E40" s="405">
        <v>366557</v>
      </c>
      <c r="F40" s="412" t="s">
        <v>591</v>
      </c>
      <c r="G40" s="392">
        <v>10.24</v>
      </c>
    </row>
    <row r="41" spans="2:7" ht="19.5" customHeight="1" thickBot="1">
      <c r="B41" s="204">
        <v>37</v>
      </c>
      <c r="C41" s="384" t="s">
        <v>597</v>
      </c>
      <c r="D41" s="383">
        <v>2005</v>
      </c>
      <c r="E41" s="405">
        <v>363636</v>
      </c>
      <c r="F41" s="415" t="s">
        <v>591</v>
      </c>
      <c r="G41" s="392">
        <v>10.84</v>
      </c>
    </row>
    <row r="42" spans="2:7" ht="19.5" customHeight="1" thickBot="1">
      <c r="B42" s="204">
        <v>38</v>
      </c>
      <c r="C42" s="385" t="s">
        <v>593</v>
      </c>
      <c r="D42" s="196">
        <v>2005</v>
      </c>
      <c r="E42" s="405">
        <v>363647</v>
      </c>
      <c r="F42" s="412" t="s">
        <v>591</v>
      </c>
      <c r="G42" s="392">
        <v>10.91</v>
      </c>
    </row>
    <row r="43" spans="3:6" ht="15.75" thickBot="1">
      <c r="C43" s="189"/>
      <c r="D43" s="198"/>
      <c r="E43" s="400"/>
      <c r="F43" s="412"/>
    </row>
    <row r="45" ht="15">
      <c r="C45" s="390" t="s">
        <v>902</v>
      </c>
    </row>
    <row r="46" ht="15.75" thickBot="1"/>
    <row r="47" spans="2:7" ht="15.75" thickBot="1">
      <c r="B47" s="129">
        <v>1</v>
      </c>
      <c r="C47" s="195" t="s">
        <v>583</v>
      </c>
      <c r="D47" s="193">
        <v>2004</v>
      </c>
      <c r="E47" s="398">
        <v>349663</v>
      </c>
      <c r="F47" s="411" t="s">
        <v>584</v>
      </c>
      <c r="G47" s="391">
        <v>4.95</v>
      </c>
    </row>
    <row r="48" spans="2:7" ht="15.75" thickBot="1">
      <c r="B48" s="130">
        <v>2</v>
      </c>
      <c r="C48" s="187" t="s">
        <v>579</v>
      </c>
      <c r="D48" s="196">
        <v>2004</v>
      </c>
      <c r="E48" s="399" t="s">
        <v>580</v>
      </c>
      <c r="F48" s="412" t="s">
        <v>578</v>
      </c>
      <c r="G48" s="392">
        <v>4.87</v>
      </c>
    </row>
    <row r="49" spans="2:7" ht="15.75" thickBot="1">
      <c r="B49" s="129">
        <v>3</v>
      </c>
      <c r="C49" s="187" t="s">
        <v>585</v>
      </c>
      <c r="D49" s="198">
        <v>2004</v>
      </c>
      <c r="E49" s="400">
        <v>344625</v>
      </c>
      <c r="F49" s="412" t="s">
        <v>584</v>
      </c>
      <c r="G49" s="392">
        <v>4.41</v>
      </c>
    </row>
    <row r="50" spans="2:7" ht="15.75" thickBot="1">
      <c r="B50" s="130">
        <v>4</v>
      </c>
      <c r="C50" s="189" t="s">
        <v>614</v>
      </c>
      <c r="D50" s="198">
        <v>2004</v>
      </c>
      <c r="E50" s="400">
        <v>362692</v>
      </c>
      <c r="F50" s="412" t="s">
        <v>609</v>
      </c>
      <c r="G50" s="392">
        <v>4.37</v>
      </c>
    </row>
    <row r="51" spans="2:7" ht="15.75" thickBot="1">
      <c r="B51" s="129">
        <v>5</v>
      </c>
      <c r="C51" s="187" t="s">
        <v>577</v>
      </c>
      <c r="D51" s="198">
        <v>2004</v>
      </c>
      <c r="E51" s="406">
        <v>340500</v>
      </c>
      <c r="F51" s="412" t="s">
        <v>578</v>
      </c>
      <c r="G51" s="392">
        <v>4.34</v>
      </c>
    </row>
    <row r="52" spans="2:7" ht="15.75" thickBot="1">
      <c r="B52" s="130">
        <v>6</v>
      </c>
      <c r="C52" s="187" t="s">
        <v>581</v>
      </c>
      <c r="D52" s="198">
        <v>2005</v>
      </c>
      <c r="E52" s="400">
        <v>351958</v>
      </c>
      <c r="F52" s="412" t="s">
        <v>578</v>
      </c>
      <c r="G52" s="392">
        <v>4.33</v>
      </c>
    </row>
    <row r="53" spans="2:7" ht="15.75" thickBot="1">
      <c r="B53" s="129">
        <v>7</v>
      </c>
      <c r="C53" s="187" t="s">
        <v>601</v>
      </c>
      <c r="D53" s="196">
        <v>2004</v>
      </c>
      <c r="E53" s="402">
        <v>344433</v>
      </c>
      <c r="F53" s="414" t="s">
        <v>602</v>
      </c>
      <c r="G53" s="392">
        <v>4.32</v>
      </c>
    </row>
    <row r="54" spans="2:7" ht="15.75" thickBot="1">
      <c r="B54" s="130">
        <v>8</v>
      </c>
      <c r="C54" s="189" t="s">
        <v>613</v>
      </c>
      <c r="D54" s="198">
        <v>2005</v>
      </c>
      <c r="E54" s="400">
        <v>362688</v>
      </c>
      <c r="F54" s="412" t="s">
        <v>609</v>
      </c>
      <c r="G54" s="392">
        <v>4.32</v>
      </c>
    </row>
    <row r="55" spans="2:7" ht="15.75" thickBot="1">
      <c r="B55" s="129">
        <v>9</v>
      </c>
      <c r="C55" s="187" t="s">
        <v>612</v>
      </c>
      <c r="D55" s="198">
        <v>2004</v>
      </c>
      <c r="E55" s="400">
        <v>365218</v>
      </c>
      <c r="F55" s="412" t="s">
        <v>609</v>
      </c>
      <c r="G55" s="392">
        <v>4.31</v>
      </c>
    </row>
    <row r="56" spans="2:7" ht="15.75" thickBot="1">
      <c r="B56" s="130">
        <v>10</v>
      </c>
      <c r="C56" s="189" t="s">
        <v>610</v>
      </c>
      <c r="D56" s="198">
        <v>2004</v>
      </c>
      <c r="E56" s="400">
        <v>346503</v>
      </c>
      <c r="F56" s="412" t="s">
        <v>609</v>
      </c>
      <c r="G56" s="392">
        <v>4.29</v>
      </c>
    </row>
    <row r="57" spans="2:7" ht="15.75" thickBot="1">
      <c r="B57" s="129">
        <v>11</v>
      </c>
      <c r="C57" s="189" t="s">
        <v>590</v>
      </c>
      <c r="D57" s="198">
        <v>2005</v>
      </c>
      <c r="E57" s="400">
        <v>355239</v>
      </c>
      <c r="F57" s="412" t="s">
        <v>591</v>
      </c>
      <c r="G57" s="392">
        <v>4.27</v>
      </c>
    </row>
    <row r="58" spans="2:7" ht="15.75" thickBot="1">
      <c r="B58" s="130">
        <v>12</v>
      </c>
      <c r="C58" s="189" t="s">
        <v>606</v>
      </c>
      <c r="D58" s="201">
        <v>2004</v>
      </c>
      <c r="E58" s="402">
        <v>367728</v>
      </c>
      <c r="F58" s="414" t="s">
        <v>605</v>
      </c>
      <c r="G58" s="392">
        <v>4.19</v>
      </c>
    </row>
    <row r="59" spans="2:7" ht="15.75" thickBot="1">
      <c r="B59" s="129">
        <v>13</v>
      </c>
      <c r="C59" s="187" t="s">
        <v>608</v>
      </c>
      <c r="D59" s="198">
        <v>2004</v>
      </c>
      <c r="E59" s="400">
        <v>355738</v>
      </c>
      <c r="F59" s="412" t="s">
        <v>609</v>
      </c>
      <c r="G59" s="392">
        <v>4.1</v>
      </c>
    </row>
    <row r="60" spans="2:7" ht="15.75" thickBot="1">
      <c r="B60" s="130">
        <v>14</v>
      </c>
      <c r="C60" s="189" t="s">
        <v>604</v>
      </c>
      <c r="D60" s="201">
        <v>2004</v>
      </c>
      <c r="E60" s="402">
        <v>367727</v>
      </c>
      <c r="F60" s="414" t="s">
        <v>605</v>
      </c>
      <c r="G60" s="392">
        <v>4.08</v>
      </c>
    </row>
    <row r="61" spans="2:7" ht="15.75" thickBot="1">
      <c r="B61" s="129">
        <v>15</v>
      </c>
      <c r="C61" s="207" t="s">
        <v>615</v>
      </c>
      <c r="D61" s="198">
        <v>2005</v>
      </c>
      <c r="E61" s="402">
        <v>355645</v>
      </c>
      <c r="F61" s="412" t="s">
        <v>609</v>
      </c>
      <c r="G61" s="392">
        <v>4.01</v>
      </c>
    </row>
    <row r="62" spans="2:7" ht="15.75" thickBot="1">
      <c r="B62" s="130">
        <v>16</v>
      </c>
      <c r="C62" s="557" t="s">
        <v>603</v>
      </c>
      <c r="D62" s="520">
        <v>2005</v>
      </c>
      <c r="E62" s="558">
        <v>368373</v>
      </c>
      <c r="F62" s="559" t="s">
        <v>602</v>
      </c>
      <c r="G62" s="393">
        <v>3.94</v>
      </c>
    </row>
    <row r="63" spans="2:7" ht="15.75" thickBot="1">
      <c r="B63" s="129">
        <v>17</v>
      </c>
      <c r="C63" s="187" t="s">
        <v>588</v>
      </c>
      <c r="D63" s="198">
        <v>2005</v>
      </c>
      <c r="E63" s="400">
        <v>350882</v>
      </c>
      <c r="F63" s="412" t="s">
        <v>584</v>
      </c>
      <c r="G63" s="392">
        <v>3.82</v>
      </c>
    </row>
    <row r="64" spans="2:7" ht="15.75" thickBot="1">
      <c r="B64" s="130">
        <v>18</v>
      </c>
      <c r="C64" s="189" t="s">
        <v>586</v>
      </c>
      <c r="D64" s="198">
        <v>2004</v>
      </c>
      <c r="E64" s="400">
        <v>337442</v>
      </c>
      <c r="F64" s="412" t="s">
        <v>584</v>
      </c>
      <c r="G64" s="392">
        <v>3.75</v>
      </c>
    </row>
    <row r="65" spans="2:7" ht="15.75" thickBot="1">
      <c r="B65" s="129">
        <v>19</v>
      </c>
      <c r="C65" s="187" t="s">
        <v>589</v>
      </c>
      <c r="D65" s="198">
        <v>2005</v>
      </c>
      <c r="E65" s="403">
        <v>349660</v>
      </c>
      <c r="F65" s="412" t="s">
        <v>584</v>
      </c>
      <c r="G65" s="392">
        <v>3.69</v>
      </c>
    </row>
    <row r="66" spans="2:7" ht="19.5" customHeight="1" thickBot="1">
      <c r="B66" s="130">
        <v>20</v>
      </c>
      <c r="C66" s="189" t="s">
        <v>587</v>
      </c>
      <c r="D66" s="198">
        <v>2004</v>
      </c>
      <c r="E66" s="400">
        <v>353163</v>
      </c>
      <c r="F66" s="412" t="s">
        <v>584</v>
      </c>
      <c r="G66" s="392">
        <v>3.63</v>
      </c>
    </row>
    <row r="67" spans="2:7" ht="15.75" thickBot="1">
      <c r="B67" s="129">
        <v>21</v>
      </c>
      <c r="C67" s="187" t="s">
        <v>617</v>
      </c>
      <c r="D67" s="198">
        <v>2005</v>
      </c>
      <c r="E67" s="402">
        <v>362693</v>
      </c>
      <c r="F67" s="412" t="s">
        <v>609</v>
      </c>
      <c r="G67" s="392">
        <v>3.62</v>
      </c>
    </row>
    <row r="68" spans="2:7" ht="15.75" thickBot="1">
      <c r="B68" s="130">
        <v>22</v>
      </c>
      <c r="C68" s="189" t="s">
        <v>616</v>
      </c>
      <c r="D68" s="198">
        <v>2005</v>
      </c>
      <c r="E68" s="402">
        <v>366307</v>
      </c>
      <c r="F68" s="412" t="s">
        <v>609</v>
      </c>
      <c r="G68" s="392">
        <v>3.55</v>
      </c>
    </row>
    <row r="69" spans="2:7" ht="15.75" thickBot="1">
      <c r="B69" s="129">
        <v>23</v>
      </c>
      <c r="C69" s="189" t="s">
        <v>592</v>
      </c>
      <c r="D69" s="201">
        <v>2005</v>
      </c>
      <c r="E69" s="405">
        <v>366556</v>
      </c>
      <c r="F69" s="412" t="s">
        <v>591</v>
      </c>
      <c r="G69" s="392">
        <v>3.48</v>
      </c>
    </row>
    <row r="70" spans="2:7" ht="15.75" thickBot="1">
      <c r="B70" s="130">
        <v>24</v>
      </c>
      <c r="C70" s="187" t="s">
        <v>611</v>
      </c>
      <c r="D70" s="198">
        <v>2004</v>
      </c>
      <c r="E70" s="400">
        <v>362231</v>
      </c>
      <c r="F70" s="412" t="s">
        <v>609</v>
      </c>
      <c r="G70" s="392">
        <v>3.45</v>
      </c>
    </row>
    <row r="71" spans="2:7" ht="15.75" thickBot="1">
      <c r="B71" s="129">
        <v>25</v>
      </c>
      <c r="C71" s="189" t="s">
        <v>621</v>
      </c>
      <c r="D71" s="198">
        <v>2005</v>
      </c>
      <c r="E71" s="400">
        <v>355649</v>
      </c>
      <c r="F71" s="412" t="s">
        <v>609</v>
      </c>
      <c r="G71" s="392">
        <v>3.4</v>
      </c>
    </row>
    <row r="72" spans="2:7" ht="15.75" thickBot="1">
      <c r="B72" s="130">
        <v>26</v>
      </c>
      <c r="C72" s="187" t="s">
        <v>582</v>
      </c>
      <c r="D72" s="198">
        <v>2005</v>
      </c>
      <c r="E72" s="400">
        <v>354829</v>
      </c>
      <c r="F72" s="412" t="s">
        <v>578</v>
      </c>
      <c r="G72" s="392">
        <v>3.38</v>
      </c>
    </row>
    <row r="73" spans="2:7" ht="15.75" thickBot="1">
      <c r="B73" s="129">
        <v>27</v>
      </c>
      <c r="C73" s="192" t="s">
        <v>618</v>
      </c>
      <c r="D73" s="381">
        <v>2004</v>
      </c>
      <c r="E73" s="402">
        <v>356713</v>
      </c>
      <c r="F73" s="415" t="s">
        <v>609</v>
      </c>
      <c r="G73" s="392">
        <v>3.38</v>
      </c>
    </row>
    <row r="74" spans="2:7" ht="15.75" thickBot="1">
      <c r="B74" s="130">
        <v>28</v>
      </c>
      <c r="C74" s="189" t="s">
        <v>595</v>
      </c>
      <c r="D74" s="320">
        <v>2005</v>
      </c>
      <c r="E74" s="402">
        <v>368111</v>
      </c>
      <c r="F74" s="412" t="s">
        <v>591</v>
      </c>
      <c r="G74" s="392">
        <v>3.3</v>
      </c>
    </row>
    <row r="75" spans="2:7" ht="24" thickBot="1">
      <c r="B75" s="129">
        <v>29</v>
      </c>
      <c r="C75" s="187" t="s">
        <v>620</v>
      </c>
      <c r="D75" s="198">
        <v>2005</v>
      </c>
      <c r="E75" s="402">
        <v>348590</v>
      </c>
      <c r="F75" s="412" t="s">
        <v>609</v>
      </c>
      <c r="G75" s="392">
        <v>3.25</v>
      </c>
    </row>
    <row r="76" spans="2:7" ht="15.75" thickBot="1">
      <c r="B76" s="130">
        <v>30</v>
      </c>
      <c r="C76" s="187" t="s">
        <v>593</v>
      </c>
      <c r="D76" s="196">
        <v>2005</v>
      </c>
      <c r="E76" s="405">
        <v>363647</v>
      </c>
      <c r="F76" s="412" t="s">
        <v>591</v>
      </c>
      <c r="G76" s="392">
        <v>3.24</v>
      </c>
    </row>
    <row r="77" spans="2:7" ht="24" thickBot="1">
      <c r="B77" s="129">
        <v>31</v>
      </c>
      <c r="C77" s="189" t="s">
        <v>594</v>
      </c>
      <c r="D77" s="382">
        <v>2005</v>
      </c>
      <c r="E77" s="405">
        <v>367285</v>
      </c>
      <c r="F77" s="412" t="s">
        <v>591</v>
      </c>
      <c r="G77" s="392">
        <v>3.21</v>
      </c>
    </row>
    <row r="78" spans="2:7" ht="15.75" thickBot="1">
      <c r="B78" s="130">
        <v>32</v>
      </c>
      <c r="C78" s="187" t="s">
        <v>597</v>
      </c>
      <c r="D78" s="196">
        <v>2005</v>
      </c>
      <c r="E78" s="405">
        <v>363636</v>
      </c>
      <c r="F78" s="412" t="s">
        <v>591</v>
      </c>
      <c r="G78" s="392">
        <v>3.17</v>
      </c>
    </row>
    <row r="79" spans="2:7" ht="15.75" thickBot="1">
      <c r="B79" s="129">
        <v>33</v>
      </c>
      <c r="C79" s="189" t="s">
        <v>607</v>
      </c>
      <c r="D79" s="201">
        <v>2005</v>
      </c>
      <c r="E79" s="402">
        <v>367727</v>
      </c>
      <c r="F79" s="414" t="s">
        <v>605</v>
      </c>
      <c r="G79" s="392">
        <v>3.05</v>
      </c>
    </row>
    <row r="80" spans="2:7" ht="15.75" thickBot="1">
      <c r="B80" s="130">
        <v>34</v>
      </c>
      <c r="C80" s="187" t="s">
        <v>596</v>
      </c>
      <c r="D80" s="203">
        <v>2005</v>
      </c>
      <c r="E80" s="405">
        <v>366557</v>
      </c>
      <c r="F80" s="412" t="s">
        <v>591</v>
      </c>
      <c r="G80" s="392">
        <v>3.04</v>
      </c>
    </row>
    <row r="81" spans="2:7" ht="15.75" thickBot="1">
      <c r="B81" s="129">
        <v>35</v>
      </c>
      <c r="C81" s="189" t="s">
        <v>619</v>
      </c>
      <c r="D81" s="198">
        <v>2004</v>
      </c>
      <c r="E81" s="402">
        <v>362698</v>
      </c>
      <c r="F81" s="412" t="s">
        <v>609</v>
      </c>
      <c r="G81" s="392"/>
    </row>
    <row r="82" spans="2:7" ht="15.75" thickBot="1">
      <c r="B82" s="227">
        <v>36</v>
      </c>
      <c r="C82" s="228" t="s">
        <v>598</v>
      </c>
      <c r="D82" s="229">
        <v>2005</v>
      </c>
      <c r="E82" s="401">
        <v>368553</v>
      </c>
      <c r="F82" s="413" t="s">
        <v>591</v>
      </c>
      <c r="G82" s="394"/>
    </row>
    <row r="83" spans="2:7" ht="15.75" thickBot="1">
      <c r="B83" s="362">
        <v>37</v>
      </c>
      <c r="C83" s="365" t="s">
        <v>599</v>
      </c>
      <c r="D83" s="366">
        <v>2005</v>
      </c>
      <c r="E83" s="404">
        <v>365354</v>
      </c>
      <c r="F83" s="416" t="s">
        <v>591</v>
      </c>
      <c r="G83" s="394"/>
    </row>
    <row r="84" spans="2:7" ht="15.75" thickBot="1">
      <c r="B84" s="227">
        <v>38</v>
      </c>
      <c r="C84" s="228" t="s">
        <v>600</v>
      </c>
      <c r="D84" s="368">
        <v>2005</v>
      </c>
      <c r="E84" s="401">
        <v>365347</v>
      </c>
      <c r="F84" s="413" t="s">
        <v>591</v>
      </c>
      <c r="G84" s="394"/>
    </row>
    <row r="86" ht="15">
      <c r="C86" s="390" t="s">
        <v>903</v>
      </c>
    </row>
    <row r="87" ht="15.75" thickBot="1"/>
    <row r="88" spans="2:7" ht="15.75" thickBot="1">
      <c r="B88" s="129">
        <v>1</v>
      </c>
      <c r="C88" s="195" t="s">
        <v>611</v>
      </c>
      <c r="D88" s="381">
        <v>2004</v>
      </c>
      <c r="E88" s="398">
        <v>362231</v>
      </c>
      <c r="F88" s="415" t="s">
        <v>609</v>
      </c>
      <c r="G88" s="391">
        <v>43.72</v>
      </c>
    </row>
    <row r="89" spans="2:7" ht="15.75" thickBot="1">
      <c r="B89" s="130">
        <v>2</v>
      </c>
      <c r="C89" s="187" t="s">
        <v>577</v>
      </c>
      <c r="D89" s="198">
        <v>2004</v>
      </c>
      <c r="E89" s="417">
        <v>340500</v>
      </c>
      <c r="F89" s="412" t="s">
        <v>578</v>
      </c>
      <c r="G89" s="392">
        <v>40.83</v>
      </c>
    </row>
    <row r="90" spans="2:7" ht="15.75" thickBot="1">
      <c r="B90" s="129">
        <v>3</v>
      </c>
      <c r="C90" s="189" t="s">
        <v>610</v>
      </c>
      <c r="D90" s="198">
        <v>2004</v>
      </c>
      <c r="E90" s="400">
        <v>346503</v>
      </c>
      <c r="F90" s="412" t="s">
        <v>609</v>
      </c>
      <c r="G90" s="392">
        <v>36.23</v>
      </c>
    </row>
    <row r="91" spans="2:7" ht="15.75" thickBot="1">
      <c r="B91" s="130">
        <v>4</v>
      </c>
      <c r="C91" s="187" t="s">
        <v>601</v>
      </c>
      <c r="D91" s="196">
        <v>2004</v>
      </c>
      <c r="E91" s="402">
        <v>344433</v>
      </c>
      <c r="F91" s="414" t="s">
        <v>602</v>
      </c>
      <c r="G91" s="392">
        <v>35</v>
      </c>
    </row>
    <row r="92" spans="2:7" ht="15.75" thickBot="1">
      <c r="B92" s="129">
        <v>5</v>
      </c>
      <c r="C92" s="187" t="s">
        <v>579</v>
      </c>
      <c r="D92" s="196">
        <v>2004</v>
      </c>
      <c r="E92" s="409" t="s">
        <v>580</v>
      </c>
      <c r="F92" s="412" t="s">
        <v>578</v>
      </c>
      <c r="G92" s="392">
        <v>34.66</v>
      </c>
    </row>
    <row r="93" spans="2:7" ht="15.75" thickBot="1">
      <c r="B93" s="130">
        <v>6</v>
      </c>
      <c r="C93" s="187" t="s">
        <v>608</v>
      </c>
      <c r="D93" s="198">
        <v>2004</v>
      </c>
      <c r="E93" s="400">
        <v>355738</v>
      </c>
      <c r="F93" s="412" t="s">
        <v>609</v>
      </c>
      <c r="G93" s="392">
        <v>34.41</v>
      </c>
    </row>
    <row r="94" spans="2:7" ht="15.75" thickBot="1">
      <c r="B94" s="129">
        <v>7</v>
      </c>
      <c r="C94" s="189" t="s">
        <v>604</v>
      </c>
      <c r="D94" s="201">
        <v>2004</v>
      </c>
      <c r="E94" s="402">
        <v>367727</v>
      </c>
      <c r="F94" s="414" t="s">
        <v>605</v>
      </c>
      <c r="G94" s="392">
        <v>33.55</v>
      </c>
    </row>
    <row r="95" spans="2:7" ht="15.75" thickBot="1">
      <c r="B95" s="130">
        <v>8</v>
      </c>
      <c r="C95" s="189" t="s">
        <v>619</v>
      </c>
      <c r="D95" s="198">
        <v>2004</v>
      </c>
      <c r="E95" s="402">
        <v>362698</v>
      </c>
      <c r="F95" s="412" t="s">
        <v>609</v>
      </c>
      <c r="G95" s="392">
        <v>33.2</v>
      </c>
    </row>
    <row r="96" spans="2:7" ht="15.75" thickBot="1">
      <c r="B96" s="129">
        <v>9</v>
      </c>
      <c r="C96" s="189" t="s">
        <v>590</v>
      </c>
      <c r="D96" s="198">
        <v>2005</v>
      </c>
      <c r="E96" s="400">
        <v>355239</v>
      </c>
      <c r="F96" s="412" t="s">
        <v>591</v>
      </c>
      <c r="G96" s="392">
        <v>29.55</v>
      </c>
    </row>
    <row r="97" spans="2:7" ht="15.75" thickBot="1">
      <c r="B97" s="130">
        <v>10</v>
      </c>
      <c r="C97" s="557" t="s">
        <v>603</v>
      </c>
      <c r="D97" s="520">
        <v>2005</v>
      </c>
      <c r="E97" s="558">
        <v>368373</v>
      </c>
      <c r="F97" s="559" t="s">
        <v>602</v>
      </c>
      <c r="G97" s="393">
        <v>29.24</v>
      </c>
    </row>
    <row r="98" spans="2:7" ht="15.75" thickBot="1">
      <c r="B98" s="129">
        <v>11</v>
      </c>
      <c r="C98" s="189" t="s">
        <v>592</v>
      </c>
      <c r="D98" s="201">
        <v>2005</v>
      </c>
      <c r="E98" s="405">
        <v>366556</v>
      </c>
      <c r="F98" s="412" t="s">
        <v>591</v>
      </c>
      <c r="G98" s="392">
        <v>29.2</v>
      </c>
    </row>
    <row r="99" spans="2:7" ht="15.75" thickBot="1">
      <c r="B99" s="130">
        <v>12</v>
      </c>
      <c r="C99" s="189" t="s">
        <v>586</v>
      </c>
      <c r="D99" s="198">
        <v>2004</v>
      </c>
      <c r="E99" s="400">
        <v>337442</v>
      </c>
      <c r="F99" s="412" t="s">
        <v>584</v>
      </c>
      <c r="G99" s="392">
        <v>27.23</v>
      </c>
    </row>
    <row r="100" spans="2:7" ht="15.75" thickBot="1">
      <c r="B100" s="129">
        <v>13</v>
      </c>
      <c r="C100" s="187" t="s">
        <v>612</v>
      </c>
      <c r="D100" s="198">
        <v>2004</v>
      </c>
      <c r="E100" s="400">
        <v>365218</v>
      </c>
      <c r="F100" s="412" t="s">
        <v>609</v>
      </c>
      <c r="G100" s="392">
        <v>27</v>
      </c>
    </row>
    <row r="101" spans="2:7" ht="15.75" thickBot="1">
      <c r="B101" s="130">
        <v>14</v>
      </c>
      <c r="C101" s="187" t="s">
        <v>582</v>
      </c>
      <c r="D101" s="198">
        <v>2005</v>
      </c>
      <c r="E101" s="400">
        <v>354829</v>
      </c>
      <c r="F101" s="412" t="s">
        <v>578</v>
      </c>
      <c r="G101" s="392">
        <v>26.78</v>
      </c>
    </row>
    <row r="102" spans="2:7" ht="15.75" thickBot="1">
      <c r="B102" s="129">
        <v>15</v>
      </c>
      <c r="C102" s="187" t="s">
        <v>617</v>
      </c>
      <c r="D102" s="198">
        <v>2005</v>
      </c>
      <c r="E102" s="402">
        <v>362693</v>
      </c>
      <c r="F102" s="412" t="s">
        <v>609</v>
      </c>
      <c r="G102" s="392">
        <v>26.15</v>
      </c>
    </row>
    <row r="103" spans="2:7" ht="15.75" thickBot="1">
      <c r="B103" s="130">
        <v>16</v>
      </c>
      <c r="C103" s="187" t="s">
        <v>585</v>
      </c>
      <c r="D103" s="198">
        <v>2004</v>
      </c>
      <c r="E103" s="400">
        <v>344625</v>
      </c>
      <c r="F103" s="412" t="s">
        <v>584</v>
      </c>
      <c r="G103" s="392">
        <v>24.19</v>
      </c>
    </row>
    <row r="104" spans="2:7" ht="15.75" thickBot="1">
      <c r="B104" s="129">
        <v>17</v>
      </c>
      <c r="C104" s="189" t="s">
        <v>606</v>
      </c>
      <c r="D104" s="201">
        <v>2004</v>
      </c>
      <c r="E104" s="402">
        <v>367728</v>
      </c>
      <c r="F104" s="414" t="s">
        <v>605</v>
      </c>
      <c r="G104" s="392">
        <v>24.15</v>
      </c>
    </row>
    <row r="105" spans="2:7" ht="15.75" thickBot="1">
      <c r="B105" s="130">
        <v>18</v>
      </c>
      <c r="C105" s="207" t="s">
        <v>615</v>
      </c>
      <c r="D105" s="198">
        <v>2005</v>
      </c>
      <c r="E105" s="402">
        <v>355645</v>
      </c>
      <c r="F105" s="412" t="s">
        <v>609</v>
      </c>
      <c r="G105" s="392">
        <v>23.38</v>
      </c>
    </row>
    <row r="106" spans="2:7" ht="15.75" thickBot="1">
      <c r="B106" s="129">
        <v>19</v>
      </c>
      <c r="C106" s="189" t="s">
        <v>618</v>
      </c>
      <c r="D106" s="198">
        <v>2004</v>
      </c>
      <c r="E106" s="407">
        <v>356713</v>
      </c>
      <c r="F106" s="412" t="s">
        <v>609</v>
      </c>
      <c r="G106" s="392">
        <v>23.36</v>
      </c>
    </row>
    <row r="107" spans="2:7" ht="19.5" customHeight="1" thickBot="1">
      <c r="B107" s="130">
        <v>20</v>
      </c>
      <c r="C107" s="187" t="s">
        <v>905</v>
      </c>
      <c r="D107" s="198">
        <v>2005</v>
      </c>
      <c r="E107" s="402">
        <v>348590</v>
      </c>
      <c r="F107" s="412" t="s">
        <v>609</v>
      </c>
      <c r="G107" s="392">
        <v>23.25</v>
      </c>
    </row>
    <row r="108" spans="2:7" ht="15.75" thickBot="1">
      <c r="B108" s="129">
        <v>21</v>
      </c>
      <c r="C108" s="189" t="s">
        <v>587</v>
      </c>
      <c r="D108" s="198">
        <v>2004</v>
      </c>
      <c r="E108" s="400">
        <v>353163</v>
      </c>
      <c r="F108" s="412" t="s">
        <v>584</v>
      </c>
      <c r="G108" s="392">
        <v>23.23</v>
      </c>
    </row>
    <row r="109" spans="2:7" ht="15.75" thickBot="1">
      <c r="B109" s="130">
        <v>22</v>
      </c>
      <c r="C109" s="187" t="s">
        <v>583</v>
      </c>
      <c r="D109" s="198">
        <v>2004</v>
      </c>
      <c r="E109" s="400">
        <v>349663</v>
      </c>
      <c r="F109" s="412" t="s">
        <v>584</v>
      </c>
      <c r="G109" s="392">
        <v>22.94</v>
      </c>
    </row>
    <row r="110" spans="2:7" ht="15.75" thickBot="1">
      <c r="B110" s="129">
        <v>23</v>
      </c>
      <c r="C110" s="189" t="s">
        <v>613</v>
      </c>
      <c r="D110" s="198">
        <v>2005</v>
      </c>
      <c r="E110" s="400">
        <v>362688</v>
      </c>
      <c r="F110" s="412" t="s">
        <v>609</v>
      </c>
      <c r="G110" s="392">
        <v>22.68</v>
      </c>
    </row>
    <row r="111" spans="2:7" ht="15.75" thickBot="1">
      <c r="B111" s="130">
        <v>24</v>
      </c>
      <c r="C111" s="187" t="s">
        <v>581</v>
      </c>
      <c r="D111" s="198">
        <v>2005</v>
      </c>
      <c r="E111" s="400">
        <v>351958</v>
      </c>
      <c r="F111" s="412" t="s">
        <v>578</v>
      </c>
      <c r="G111" s="392">
        <v>21.51</v>
      </c>
    </row>
    <row r="112" spans="2:7" ht="15.75" thickBot="1">
      <c r="B112" s="129">
        <v>25</v>
      </c>
      <c r="C112" s="189" t="s">
        <v>614</v>
      </c>
      <c r="D112" s="198">
        <v>2004</v>
      </c>
      <c r="E112" s="400">
        <v>362692</v>
      </c>
      <c r="F112" s="412" t="s">
        <v>609</v>
      </c>
      <c r="G112" s="392">
        <v>21.16</v>
      </c>
    </row>
    <row r="113" spans="2:7" ht="15.75" thickBot="1">
      <c r="B113" s="130">
        <v>26</v>
      </c>
      <c r="C113" s="189" t="s">
        <v>595</v>
      </c>
      <c r="D113" s="320">
        <v>2005</v>
      </c>
      <c r="E113" s="402">
        <v>368111</v>
      </c>
      <c r="F113" s="412" t="s">
        <v>591</v>
      </c>
      <c r="G113" s="392">
        <v>21</v>
      </c>
    </row>
    <row r="114" spans="2:7" ht="15.75" thickBot="1">
      <c r="B114" s="129">
        <v>27</v>
      </c>
      <c r="C114" s="195" t="s">
        <v>593</v>
      </c>
      <c r="D114" s="383">
        <v>2005</v>
      </c>
      <c r="E114" s="405">
        <v>363647</v>
      </c>
      <c r="F114" s="415" t="s">
        <v>591</v>
      </c>
      <c r="G114" s="392">
        <v>20.8</v>
      </c>
    </row>
    <row r="115" spans="2:7" ht="24" thickBot="1">
      <c r="B115" s="130">
        <v>28</v>
      </c>
      <c r="C115" s="189" t="s">
        <v>594</v>
      </c>
      <c r="D115" s="382">
        <v>2005</v>
      </c>
      <c r="E115" s="405">
        <v>367285</v>
      </c>
      <c r="F115" s="412" t="s">
        <v>591</v>
      </c>
      <c r="G115" s="392">
        <v>20.3</v>
      </c>
    </row>
    <row r="116" spans="2:7" ht="15.75" thickBot="1">
      <c r="B116" s="129">
        <v>29</v>
      </c>
      <c r="C116" s="189" t="s">
        <v>616</v>
      </c>
      <c r="D116" s="198">
        <v>2005</v>
      </c>
      <c r="E116" s="402">
        <v>366307</v>
      </c>
      <c r="F116" s="412" t="s">
        <v>609</v>
      </c>
      <c r="G116" s="392">
        <v>20.2</v>
      </c>
    </row>
    <row r="117" spans="2:7" ht="15.75" thickBot="1">
      <c r="B117" s="130">
        <v>30</v>
      </c>
      <c r="C117" s="187" t="s">
        <v>597</v>
      </c>
      <c r="D117" s="196">
        <v>2005</v>
      </c>
      <c r="E117" s="405">
        <v>363636</v>
      </c>
      <c r="F117" s="412" t="s">
        <v>591</v>
      </c>
      <c r="G117" s="392">
        <v>19</v>
      </c>
    </row>
    <row r="118" spans="2:7" ht="15.75" thickBot="1">
      <c r="B118" s="129">
        <v>31</v>
      </c>
      <c r="C118" s="187" t="s">
        <v>596</v>
      </c>
      <c r="D118" s="203">
        <v>2005</v>
      </c>
      <c r="E118" s="405">
        <v>366557</v>
      </c>
      <c r="F118" s="412" t="s">
        <v>591</v>
      </c>
      <c r="G118" s="392">
        <v>17.8</v>
      </c>
    </row>
    <row r="119" spans="2:7" ht="15.75" thickBot="1">
      <c r="B119" s="130">
        <v>32</v>
      </c>
      <c r="C119" s="189" t="s">
        <v>621</v>
      </c>
      <c r="D119" s="198">
        <v>2005</v>
      </c>
      <c r="E119" s="400">
        <v>355649</v>
      </c>
      <c r="F119" s="412" t="s">
        <v>609</v>
      </c>
      <c r="G119" s="392">
        <v>17.56</v>
      </c>
    </row>
    <row r="120" spans="2:7" ht="15.75" thickBot="1">
      <c r="B120" s="129">
        <v>33</v>
      </c>
      <c r="C120" s="187" t="s">
        <v>589</v>
      </c>
      <c r="D120" s="198">
        <v>2005</v>
      </c>
      <c r="E120" s="400">
        <v>349660</v>
      </c>
      <c r="F120" s="412" t="s">
        <v>584</v>
      </c>
      <c r="G120" s="392">
        <v>16.2</v>
      </c>
    </row>
    <row r="121" spans="2:7" ht="15.75" thickBot="1">
      <c r="B121" s="130">
        <v>34</v>
      </c>
      <c r="C121" s="187" t="s">
        <v>588</v>
      </c>
      <c r="D121" s="198">
        <v>2005</v>
      </c>
      <c r="E121" s="400">
        <v>350882</v>
      </c>
      <c r="F121" s="412" t="s">
        <v>584</v>
      </c>
      <c r="G121" s="392">
        <v>14.73</v>
      </c>
    </row>
    <row r="122" spans="2:7" ht="15.75" thickBot="1">
      <c r="B122" s="129">
        <v>35</v>
      </c>
      <c r="C122" s="189" t="s">
        <v>607</v>
      </c>
      <c r="D122" s="201">
        <v>2005</v>
      </c>
      <c r="E122" s="402">
        <v>367727</v>
      </c>
      <c r="F122" s="414" t="s">
        <v>605</v>
      </c>
      <c r="G122" s="392">
        <v>13.75</v>
      </c>
    </row>
    <row r="123" spans="2:7" ht="15.75" thickBot="1">
      <c r="B123" s="227">
        <v>36</v>
      </c>
      <c r="C123" s="228" t="s">
        <v>598</v>
      </c>
      <c r="D123" s="229">
        <v>2005</v>
      </c>
      <c r="E123" s="401">
        <v>368553</v>
      </c>
      <c r="F123" s="413" t="s">
        <v>591</v>
      </c>
      <c r="G123" s="393"/>
    </row>
    <row r="124" spans="2:7" ht="15.75" thickBot="1">
      <c r="B124" s="362">
        <v>37</v>
      </c>
      <c r="C124" s="365" t="s">
        <v>599</v>
      </c>
      <c r="D124" s="366">
        <v>2005</v>
      </c>
      <c r="E124" s="404">
        <v>365354</v>
      </c>
      <c r="F124" s="416" t="s">
        <v>591</v>
      </c>
      <c r="G124" s="393"/>
    </row>
    <row r="125" spans="2:7" ht="15.75" thickBot="1">
      <c r="B125" s="227">
        <v>38</v>
      </c>
      <c r="C125" s="228" t="s">
        <v>600</v>
      </c>
      <c r="D125" s="368">
        <v>2005</v>
      </c>
      <c r="E125" s="401">
        <v>365347</v>
      </c>
      <c r="F125" s="413" t="s">
        <v>591</v>
      </c>
      <c r="G125" s="393"/>
    </row>
    <row r="128" spans="3:4" ht="15.75">
      <c r="C128" s="564" t="s">
        <v>906</v>
      </c>
      <c r="D128" s="426" t="s">
        <v>249</v>
      </c>
    </row>
    <row r="129" ht="15.75">
      <c r="C129" s="418"/>
    </row>
    <row r="130" ht="15.75" thickBot="1"/>
    <row r="131" spans="2:7" ht="15.75">
      <c r="B131" s="253">
        <v>1</v>
      </c>
      <c r="C131" s="249" t="s">
        <v>760</v>
      </c>
      <c r="D131" s="244">
        <v>2004</v>
      </c>
      <c r="E131" s="99">
        <v>361242</v>
      </c>
      <c r="F131" s="241" t="s">
        <v>591</v>
      </c>
      <c r="G131" s="420" t="s">
        <v>859</v>
      </c>
    </row>
    <row r="132" spans="2:7" ht="16.5" thickBot="1">
      <c r="B132" s="254">
        <v>2</v>
      </c>
      <c r="C132" s="249" t="s">
        <v>766</v>
      </c>
      <c r="D132" s="244">
        <v>2005</v>
      </c>
      <c r="E132" s="99">
        <v>348463</v>
      </c>
      <c r="F132" s="244" t="s">
        <v>765</v>
      </c>
      <c r="G132" s="420" t="s">
        <v>845</v>
      </c>
    </row>
    <row r="133" spans="2:7" ht="15.75">
      <c r="B133" s="253">
        <v>3</v>
      </c>
      <c r="C133" s="249" t="s">
        <v>786</v>
      </c>
      <c r="D133" s="244">
        <v>2005</v>
      </c>
      <c r="E133" s="99">
        <v>349315</v>
      </c>
      <c r="F133" s="244" t="s">
        <v>765</v>
      </c>
      <c r="G133" s="420" t="s">
        <v>844</v>
      </c>
    </row>
    <row r="134" spans="2:7" ht="16.5" thickBot="1">
      <c r="B134" s="254">
        <v>4</v>
      </c>
      <c r="C134" s="249" t="s">
        <v>773</v>
      </c>
      <c r="D134" s="244">
        <v>2005</v>
      </c>
      <c r="E134" s="99">
        <v>362808</v>
      </c>
      <c r="F134" s="244" t="s">
        <v>774</v>
      </c>
      <c r="G134" s="420" t="s">
        <v>128</v>
      </c>
    </row>
    <row r="135" spans="2:7" ht="15.75">
      <c r="B135" s="253">
        <v>5</v>
      </c>
      <c r="C135" s="249" t="s">
        <v>761</v>
      </c>
      <c r="D135" s="244">
        <v>2004</v>
      </c>
      <c r="E135" s="99">
        <v>366561</v>
      </c>
      <c r="F135" s="241" t="s">
        <v>591</v>
      </c>
      <c r="G135" s="420" t="s">
        <v>860</v>
      </c>
    </row>
    <row r="136" spans="2:7" ht="16.5" thickBot="1">
      <c r="B136" s="254">
        <v>6</v>
      </c>
      <c r="C136" s="249" t="s">
        <v>759</v>
      </c>
      <c r="D136" s="241">
        <v>2004</v>
      </c>
      <c r="E136" s="99">
        <v>367771</v>
      </c>
      <c r="F136" s="241" t="s">
        <v>605</v>
      </c>
      <c r="G136" s="420" t="s">
        <v>878</v>
      </c>
    </row>
    <row r="137" spans="2:7" ht="15.75">
      <c r="B137" s="253">
        <v>7</v>
      </c>
      <c r="C137" s="249" t="s">
        <v>764</v>
      </c>
      <c r="D137" s="244">
        <v>2004</v>
      </c>
      <c r="E137" s="99">
        <v>362699</v>
      </c>
      <c r="F137" s="244" t="s">
        <v>765</v>
      </c>
      <c r="G137" s="420" t="s">
        <v>843</v>
      </c>
    </row>
    <row r="138" spans="2:7" ht="16.5" thickBot="1">
      <c r="B138" s="254">
        <v>8</v>
      </c>
      <c r="C138" s="249" t="s">
        <v>781</v>
      </c>
      <c r="D138" s="244">
        <v>2004</v>
      </c>
      <c r="E138" s="99">
        <v>357903</v>
      </c>
      <c r="F138" s="241" t="s">
        <v>591</v>
      </c>
      <c r="G138" s="420" t="s">
        <v>854</v>
      </c>
    </row>
    <row r="139" spans="2:7" ht="15.75">
      <c r="B139" s="253">
        <v>9</v>
      </c>
      <c r="C139" s="249" t="s">
        <v>791</v>
      </c>
      <c r="D139" s="244">
        <v>2005</v>
      </c>
      <c r="E139" s="99">
        <v>356317</v>
      </c>
      <c r="F139" s="244" t="s">
        <v>765</v>
      </c>
      <c r="G139" s="420" t="s">
        <v>846</v>
      </c>
    </row>
    <row r="140" spans="2:7" ht="16.5" thickBot="1">
      <c r="B140" s="254">
        <v>10</v>
      </c>
      <c r="C140" s="249" t="s">
        <v>782</v>
      </c>
      <c r="D140" s="244">
        <v>2005</v>
      </c>
      <c r="E140" s="190">
        <v>363634</v>
      </c>
      <c r="F140" s="241" t="s">
        <v>591</v>
      </c>
      <c r="G140" s="420" t="s">
        <v>856</v>
      </c>
    </row>
    <row r="141" spans="2:7" ht="15.75">
      <c r="B141" s="253">
        <v>11</v>
      </c>
      <c r="C141" s="249" t="s">
        <v>807</v>
      </c>
      <c r="D141" s="244">
        <v>2005</v>
      </c>
      <c r="E141" s="98">
        <v>349118</v>
      </c>
      <c r="F141" s="244" t="s">
        <v>774</v>
      </c>
      <c r="G141" s="420" t="s">
        <v>840</v>
      </c>
    </row>
    <row r="142" spans="2:7" ht="16.5" thickBot="1">
      <c r="B142" s="254">
        <v>12</v>
      </c>
      <c r="C142" s="249" t="s">
        <v>775</v>
      </c>
      <c r="D142" s="244">
        <v>2004</v>
      </c>
      <c r="E142" s="99">
        <v>347950</v>
      </c>
      <c r="F142" s="244" t="s">
        <v>774</v>
      </c>
      <c r="G142" s="420" t="s">
        <v>913</v>
      </c>
    </row>
    <row r="143" spans="2:7" ht="15.75">
      <c r="B143" s="253">
        <v>13</v>
      </c>
      <c r="C143" s="251" t="s">
        <v>772</v>
      </c>
      <c r="D143" s="250">
        <v>2005</v>
      </c>
      <c r="E143" s="99">
        <v>367717</v>
      </c>
      <c r="F143" s="241" t="s">
        <v>605</v>
      </c>
      <c r="G143" s="420" t="s">
        <v>881</v>
      </c>
    </row>
    <row r="144" spans="2:7" ht="16.5" thickBot="1">
      <c r="B144" s="254">
        <v>14</v>
      </c>
      <c r="C144" s="249" t="s">
        <v>771</v>
      </c>
      <c r="D144" s="244">
        <v>2005</v>
      </c>
      <c r="E144" s="191">
        <v>365734</v>
      </c>
      <c r="F144" s="241" t="s">
        <v>591</v>
      </c>
      <c r="G144" s="420" t="s">
        <v>855</v>
      </c>
    </row>
    <row r="145" spans="2:7" ht="15.75">
      <c r="B145" s="253">
        <v>15</v>
      </c>
      <c r="C145" s="249" t="s">
        <v>763</v>
      </c>
      <c r="D145" s="244">
        <v>2004</v>
      </c>
      <c r="E145" s="99">
        <v>365360</v>
      </c>
      <c r="F145" s="241" t="s">
        <v>591</v>
      </c>
      <c r="G145" s="420" t="s">
        <v>858</v>
      </c>
    </row>
    <row r="146" spans="2:7" ht="16.5" thickBot="1">
      <c r="B146" s="254">
        <v>16</v>
      </c>
      <c r="C146" s="251" t="s">
        <v>780</v>
      </c>
      <c r="D146" s="250">
        <v>2004</v>
      </c>
      <c r="E146" s="99">
        <v>367731</v>
      </c>
      <c r="F146" s="241" t="s">
        <v>605</v>
      </c>
      <c r="G146" s="420" t="s">
        <v>890</v>
      </c>
    </row>
    <row r="147" spans="2:7" ht="15.75">
      <c r="B147" s="253">
        <v>17</v>
      </c>
      <c r="C147" s="249" t="s">
        <v>787</v>
      </c>
      <c r="D147" s="244">
        <v>2005</v>
      </c>
      <c r="E147" s="99">
        <v>366560</v>
      </c>
      <c r="F147" s="241" t="s">
        <v>591</v>
      </c>
      <c r="G147" s="420" t="s">
        <v>861</v>
      </c>
    </row>
    <row r="148" spans="2:7" ht="16.5" thickBot="1">
      <c r="B148" s="254">
        <v>18</v>
      </c>
      <c r="C148" s="249" t="s">
        <v>796</v>
      </c>
      <c r="D148" s="244">
        <v>2004</v>
      </c>
      <c r="E148" s="99">
        <v>356583</v>
      </c>
      <c r="F148" s="244" t="s">
        <v>584</v>
      </c>
      <c r="G148" s="420" t="s">
        <v>894</v>
      </c>
    </row>
    <row r="149" spans="2:7" ht="15.75">
      <c r="B149" s="253">
        <v>19</v>
      </c>
      <c r="C149" s="249" t="s">
        <v>770</v>
      </c>
      <c r="D149" s="244">
        <v>2004</v>
      </c>
      <c r="E149" s="99">
        <v>337439</v>
      </c>
      <c r="F149" s="244" t="s">
        <v>584</v>
      </c>
      <c r="G149" s="420" t="s">
        <v>891</v>
      </c>
    </row>
    <row r="150" spans="2:7" ht="16.5" thickBot="1">
      <c r="B150" s="254">
        <v>20</v>
      </c>
      <c r="C150" s="249" t="s">
        <v>767</v>
      </c>
      <c r="D150" s="244">
        <v>2004</v>
      </c>
      <c r="E150" s="99">
        <v>365356</v>
      </c>
      <c r="F150" s="241" t="s">
        <v>591</v>
      </c>
      <c r="G150" s="420" t="s">
        <v>852</v>
      </c>
    </row>
    <row r="151" spans="2:7" ht="15.75">
      <c r="B151" s="253">
        <v>21</v>
      </c>
      <c r="C151" s="249" t="s">
        <v>768</v>
      </c>
      <c r="D151" s="244">
        <v>2005</v>
      </c>
      <c r="E151" s="191">
        <v>365729</v>
      </c>
      <c r="F151" s="241" t="s">
        <v>591</v>
      </c>
      <c r="G151" s="420" t="s">
        <v>853</v>
      </c>
    </row>
    <row r="152" spans="2:7" ht="16.5" thickBot="1">
      <c r="B152" s="254">
        <v>22</v>
      </c>
      <c r="C152" s="251" t="s">
        <v>779</v>
      </c>
      <c r="D152" s="250">
        <v>2005</v>
      </c>
      <c r="E152" s="99">
        <v>367725</v>
      </c>
      <c r="F152" s="241" t="s">
        <v>605</v>
      </c>
      <c r="G152" s="420" t="s">
        <v>886</v>
      </c>
    </row>
    <row r="153" spans="2:7" ht="15.75">
      <c r="B153" s="253">
        <v>23</v>
      </c>
      <c r="C153" s="251" t="s">
        <v>790</v>
      </c>
      <c r="D153" s="244">
        <v>2005</v>
      </c>
      <c r="E153" s="98">
        <v>348522</v>
      </c>
      <c r="F153" s="244" t="s">
        <v>774</v>
      </c>
      <c r="G153" s="420" t="s">
        <v>842</v>
      </c>
    </row>
    <row r="154" spans="2:7" ht="16.5" thickBot="1">
      <c r="B154" s="254">
        <v>24</v>
      </c>
      <c r="C154" s="542" t="s">
        <v>797</v>
      </c>
      <c r="D154" s="543">
        <v>2005</v>
      </c>
      <c r="E154" s="544">
        <v>357183</v>
      </c>
      <c r="F154" s="543" t="s">
        <v>793</v>
      </c>
      <c r="G154" s="561" t="s">
        <v>877</v>
      </c>
    </row>
    <row r="155" spans="2:7" ht="15.75">
      <c r="B155" s="253">
        <v>25</v>
      </c>
      <c r="C155" s="266" t="s">
        <v>795</v>
      </c>
      <c r="D155" s="244">
        <v>2004</v>
      </c>
      <c r="E155" s="99">
        <v>344639</v>
      </c>
      <c r="F155" s="244" t="s">
        <v>584</v>
      </c>
      <c r="G155" s="420" t="s">
        <v>892</v>
      </c>
    </row>
    <row r="156" spans="2:7" ht="19.5" customHeight="1" thickBot="1">
      <c r="B156" s="254">
        <v>26</v>
      </c>
      <c r="C156" s="251" t="s">
        <v>799</v>
      </c>
      <c r="D156" s="250">
        <v>2005</v>
      </c>
      <c r="E156" s="99">
        <v>348206</v>
      </c>
      <c r="F156" s="241" t="s">
        <v>605</v>
      </c>
      <c r="G156" s="420" t="s">
        <v>880</v>
      </c>
    </row>
    <row r="157" spans="2:7" ht="15.75">
      <c r="B157" s="253">
        <v>27</v>
      </c>
      <c r="C157" s="249" t="s">
        <v>808</v>
      </c>
      <c r="D157" s="244">
        <v>2004</v>
      </c>
      <c r="E157" s="191">
        <v>344967</v>
      </c>
      <c r="F157" s="244" t="s">
        <v>774</v>
      </c>
      <c r="G157" s="420" t="s">
        <v>912</v>
      </c>
    </row>
    <row r="158" spans="2:7" ht="16.5" thickBot="1">
      <c r="B158" s="254">
        <v>28</v>
      </c>
      <c r="C158" s="266" t="s">
        <v>800</v>
      </c>
      <c r="D158" s="244">
        <v>2004</v>
      </c>
      <c r="E158" s="99">
        <v>344638</v>
      </c>
      <c r="F158" s="244" t="s">
        <v>584</v>
      </c>
      <c r="G158" s="420" t="s">
        <v>893</v>
      </c>
    </row>
    <row r="159" spans="2:7" ht="15.75">
      <c r="B159" s="253">
        <v>29</v>
      </c>
      <c r="C159" s="249" t="s">
        <v>798</v>
      </c>
      <c r="D159" s="244">
        <v>2005</v>
      </c>
      <c r="E159" s="190">
        <v>363642</v>
      </c>
      <c r="F159" s="241" t="s">
        <v>591</v>
      </c>
      <c r="G159" s="420" t="s">
        <v>857</v>
      </c>
    </row>
    <row r="160" spans="2:7" ht="16.5" thickBot="1">
      <c r="B160" s="254">
        <v>30</v>
      </c>
      <c r="C160" s="249" t="s">
        <v>802</v>
      </c>
      <c r="D160" s="244">
        <v>2005</v>
      </c>
      <c r="E160" s="99">
        <v>368116</v>
      </c>
      <c r="F160" s="241" t="s">
        <v>591</v>
      </c>
      <c r="G160" s="420" t="s">
        <v>872</v>
      </c>
    </row>
    <row r="161" spans="2:7" ht="15.75">
      <c r="B161" s="253">
        <v>31</v>
      </c>
      <c r="C161" s="251" t="s">
        <v>762</v>
      </c>
      <c r="D161" s="250">
        <v>2004</v>
      </c>
      <c r="E161" s="99">
        <v>357439</v>
      </c>
      <c r="F161" s="241" t="s">
        <v>605</v>
      </c>
      <c r="G161" s="420" t="s">
        <v>884</v>
      </c>
    </row>
    <row r="162" spans="2:7" ht="16.5" thickBot="1">
      <c r="B162" s="254">
        <v>32</v>
      </c>
      <c r="C162" s="251" t="s">
        <v>778</v>
      </c>
      <c r="D162" s="250">
        <v>2004</v>
      </c>
      <c r="E162" s="99">
        <v>367715</v>
      </c>
      <c r="F162" s="241" t="s">
        <v>605</v>
      </c>
      <c r="G162" s="420" t="s">
        <v>879</v>
      </c>
    </row>
    <row r="163" spans="2:7" ht="15.75">
      <c r="B163" s="253">
        <v>33</v>
      </c>
      <c r="C163" s="251" t="s">
        <v>788</v>
      </c>
      <c r="D163" s="250">
        <v>2005</v>
      </c>
      <c r="E163" s="99">
        <v>367718</v>
      </c>
      <c r="F163" s="241" t="s">
        <v>605</v>
      </c>
      <c r="G163" s="420" t="s">
        <v>882</v>
      </c>
    </row>
    <row r="164" spans="2:7" ht="16.5" thickBot="1">
      <c r="B164" s="254">
        <v>34</v>
      </c>
      <c r="C164" s="251" t="s">
        <v>789</v>
      </c>
      <c r="D164" s="250">
        <v>2004</v>
      </c>
      <c r="E164" s="99">
        <v>344627</v>
      </c>
      <c r="F164" s="267" t="s">
        <v>584</v>
      </c>
      <c r="G164" s="420" t="s">
        <v>895</v>
      </c>
    </row>
    <row r="165" spans="2:7" ht="15.75">
      <c r="B165" s="253">
        <v>35</v>
      </c>
      <c r="C165" s="249" t="s">
        <v>792</v>
      </c>
      <c r="D165" s="241">
        <v>2004</v>
      </c>
      <c r="E165" s="99">
        <v>342449</v>
      </c>
      <c r="F165" s="241" t="s">
        <v>793</v>
      </c>
      <c r="G165" s="420" t="s">
        <v>875</v>
      </c>
    </row>
    <row r="166" spans="2:7" ht="16.5" thickBot="1">
      <c r="B166" s="254">
        <v>36</v>
      </c>
      <c r="C166" s="251" t="s">
        <v>804</v>
      </c>
      <c r="D166" s="244">
        <v>2005</v>
      </c>
      <c r="E166" s="99">
        <v>367281</v>
      </c>
      <c r="F166" s="241" t="s">
        <v>591</v>
      </c>
      <c r="G166" s="420" t="s">
        <v>867</v>
      </c>
    </row>
    <row r="167" spans="2:7" ht="15.75">
      <c r="B167" s="253">
        <v>37</v>
      </c>
      <c r="C167" s="249" t="s">
        <v>801</v>
      </c>
      <c r="D167" s="244">
        <v>2005</v>
      </c>
      <c r="E167" s="99">
        <v>366559</v>
      </c>
      <c r="F167" s="241" t="s">
        <v>591</v>
      </c>
      <c r="G167" s="420" t="s">
        <v>862</v>
      </c>
    </row>
    <row r="168" spans="2:7" ht="16.5" thickBot="1">
      <c r="B168" s="254">
        <v>38</v>
      </c>
      <c r="C168" s="249" t="s">
        <v>785</v>
      </c>
      <c r="D168" s="244">
        <v>2004</v>
      </c>
      <c r="E168" s="98">
        <v>362700</v>
      </c>
      <c r="F168" s="244" t="s">
        <v>765</v>
      </c>
      <c r="G168" s="420" t="s">
        <v>850</v>
      </c>
    </row>
    <row r="169" spans="2:7" ht="15.75">
      <c r="B169" s="253">
        <v>39</v>
      </c>
      <c r="C169" s="251" t="s">
        <v>769</v>
      </c>
      <c r="D169" s="250">
        <v>2004</v>
      </c>
      <c r="E169" s="99">
        <v>358797</v>
      </c>
      <c r="F169" s="241" t="s">
        <v>605</v>
      </c>
      <c r="G169" s="420" t="s">
        <v>885</v>
      </c>
    </row>
    <row r="170" spans="2:7" ht="16.5" thickBot="1">
      <c r="B170" s="254">
        <v>40</v>
      </c>
      <c r="C170" s="251" t="s">
        <v>783</v>
      </c>
      <c r="D170" s="250">
        <v>2005</v>
      </c>
      <c r="E170" s="99">
        <v>367716</v>
      </c>
      <c r="F170" s="241" t="s">
        <v>605</v>
      </c>
      <c r="G170" s="420" t="s">
        <v>883</v>
      </c>
    </row>
    <row r="171" spans="2:7" ht="15.75">
      <c r="B171" s="253">
        <v>41</v>
      </c>
      <c r="C171" s="251" t="s">
        <v>813</v>
      </c>
      <c r="D171" s="250">
        <v>2005</v>
      </c>
      <c r="E171" s="99">
        <v>347955</v>
      </c>
      <c r="F171" s="241" t="s">
        <v>605</v>
      </c>
      <c r="G171" s="420" t="s">
        <v>887</v>
      </c>
    </row>
    <row r="172" spans="2:7" ht="16.5" thickBot="1">
      <c r="B172" s="254">
        <v>42</v>
      </c>
      <c r="C172" s="249" t="s">
        <v>777</v>
      </c>
      <c r="D172" s="244">
        <v>2004</v>
      </c>
      <c r="E172" s="190">
        <v>363248</v>
      </c>
      <c r="F172" s="244" t="s">
        <v>765</v>
      </c>
      <c r="G172" s="420" t="s">
        <v>851</v>
      </c>
    </row>
    <row r="173" spans="2:7" ht="15.75">
      <c r="B173" s="253">
        <v>43</v>
      </c>
      <c r="C173" s="251" t="s">
        <v>806</v>
      </c>
      <c r="D173" s="250">
        <v>2005</v>
      </c>
      <c r="E173" s="99">
        <v>367724</v>
      </c>
      <c r="F173" s="241" t="s">
        <v>605</v>
      </c>
      <c r="G173" s="420" t="s">
        <v>889</v>
      </c>
    </row>
    <row r="174" spans="2:7" ht="16.5" thickBot="1">
      <c r="B174" s="254">
        <v>44</v>
      </c>
      <c r="C174" s="251" t="s">
        <v>784</v>
      </c>
      <c r="D174" s="244">
        <v>2004</v>
      </c>
      <c r="E174" s="99">
        <v>347582</v>
      </c>
      <c r="F174" s="244" t="s">
        <v>765</v>
      </c>
      <c r="G174" s="420" t="s">
        <v>518</v>
      </c>
    </row>
    <row r="175" spans="2:7" ht="15.75">
      <c r="B175" s="253">
        <v>45</v>
      </c>
      <c r="C175" s="251" t="s">
        <v>815</v>
      </c>
      <c r="D175" s="244">
        <v>2005</v>
      </c>
      <c r="E175" s="98">
        <v>363128</v>
      </c>
      <c r="F175" s="244" t="s">
        <v>774</v>
      </c>
      <c r="G175" s="420" t="s">
        <v>908</v>
      </c>
    </row>
    <row r="176" spans="2:7" ht="16.5" thickBot="1">
      <c r="B176" s="254">
        <v>46</v>
      </c>
      <c r="C176" s="249" t="s">
        <v>817</v>
      </c>
      <c r="D176" s="244">
        <v>2005</v>
      </c>
      <c r="E176" s="99">
        <v>326689</v>
      </c>
      <c r="F176" s="244" t="s">
        <v>765</v>
      </c>
      <c r="G176" s="420" t="s">
        <v>847</v>
      </c>
    </row>
    <row r="177" spans="2:7" ht="15.75">
      <c r="B177" s="253">
        <v>47</v>
      </c>
      <c r="C177" s="251" t="s">
        <v>805</v>
      </c>
      <c r="D177" s="250">
        <v>2005</v>
      </c>
      <c r="E177" s="99">
        <v>367720</v>
      </c>
      <c r="F177" s="241" t="s">
        <v>605</v>
      </c>
      <c r="G177" s="420" t="s">
        <v>888</v>
      </c>
    </row>
    <row r="178" spans="2:7" ht="16.5" thickBot="1">
      <c r="B178" s="254">
        <v>48</v>
      </c>
      <c r="C178" s="251" t="s">
        <v>824</v>
      </c>
      <c r="D178" s="250">
        <v>2005</v>
      </c>
      <c r="E178" s="99">
        <v>367723</v>
      </c>
      <c r="F178" s="241" t="s">
        <v>605</v>
      </c>
      <c r="G178" s="420" t="s">
        <v>825</v>
      </c>
    </row>
    <row r="179" spans="2:7" ht="15.75">
      <c r="B179" s="253">
        <v>49</v>
      </c>
      <c r="C179" s="249" t="s">
        <v>794</v>
      </c>
      <c r="D179" s="244">
        <v>2004</v>
      </c>
      <c r="E179" s="99">
        <v>368114</v>
      </c>
      <c r="F179" s="241" t="s">
        <v>591</v>
      </c>
      <c r="G179" s="420" t="s">
        <v>870</v>
      </c>
    </row>
    <row r="180" spans="2:7" ht="16.5" thickBot="1">
      <c r="B180" s="254">
        <v>50</v>
      </c>
      <c r="C180" s="249" t="s">
        <v>812</v>
      </c>
      <c r="D180" s="241">
        <v>2004</v>
      </c>
      <c r="E180" s="99">
        <v>367271</v>
      </c>
      <c r="F180" s="241" t="s">
        <v>591</v>
      </c>
      <c r="G180" s="420" t="s">
        <v>873</v>
      </c>
    </row>
    <row r="181" spans="2:7" ht="15.75">
      <c r="B181" s="253">
        <v>51</v>
      </c>
      <c r="C181" s="249" t="s">
        <v>819</v>
      </c>
      <c r="D181" s="244">
        <v>2005</v>
      </c>
      <c r="E181" s="99">
        <v>366555</v>
      </c>
      <c r="F181" s="241" t="s">
        <v>591</v>
      </c>
      <c r="G181" s="420" t="s">
        <v>863</v>
      </c>
    </row>
    <row r="182" spans="2:7" ht="16.5" thickBot="1">
      <c r="B182" s="254">
        <v>52</v>
      </c>
      <c r="C182" s="272" t="s">
        <v>814</v>
      </c>
      <c r="D182" s="273">
        <v>2005</v>
      </c>
      <c r="E182" s="274" t="s">
        <v>937</v>
      </c>
      <c r="F182" s="273" t="s">
        <v>591</v>
      </c>
      <c r="G182" s="421" t="s">
        <v>874</v>
      </c>
    </row>
    <row r="183" spans="2:7" ht="15.75">
      <c r="B183" s="253">
        <v>53</v>
      </c>
      <c r="C183" s="249" t="s">
        <v>810</v>
      </c>
      <c r="D183" s="244">
        <v>2005</v>
      </c>
      <c r="E183" s="99">
        <v>368112</v>
      </c>
      <c r="F183" s="241" t="s">
        <v>591</v>
      </c>
      <c r="G183" s="420" t="s">
        <v>864</v>
      </c>
    </row>
    <row r="184" spans="2:7" ht="16.5" thickBot="1">
      <c r="B184" s="254">
        <v>54</v>
      </c>
      <c r="C184" s="249" t="s">
        <v>811</v>
      </c>
      <c r="D184" s="244">
        <v>2005</v>
      </c>
      <c r="E184" s="99">
        <v>368557</v>
      </c>
      <c r="F184" s="241" t="s">
        <v>591</v>
      </c>
      <c r="G184" s="420" t="s">
        <v>871</v>
      </c>
    </row>
    <row r="185" spans="2:7" ht="15.75">
      <c r="B185" s="253">
        <v>55</v>
      </c>
      <c r="C185" s="249" t="s">
        <v>823</v>
      </c>
      <c r="D185" s="241">
        <v>2005</v>
      </c>
      <c r="E185" s="99">
        <v>362053</v>
      </c>
      <c r="F185" s="241" t="s">
        <v>793</v>
      </c>
      <c r="G185" s="420" t="s">
        <v>876</v>
      </c>
    </row>
    <row r="186" spans="2:7" ht="16.5" thickBot="1">
      <c r="B186" s="254">
        <v>56</v>
      </c>
      <c r="C186" s="249" t="s">
        <v>831</v>
      </c>
      <c r="D186" s="244">
        <v>2004</v>
      </c>
      <c r="E186" s="191">
        <v>352626</v>
      </c>
      <c r="F186" s="244" t="s">
        <v>774</v>
      </c>
      <c r="G186" s="420" t="s">
        <v>841</v>
      </c>
    </row>
    <row r="187" spans="2:7" ht="15.75">
      <c r="B187" s="253">
        <v>57</v>
      </c>
      <c r="C187" s="251" t="s">
        <v>818</v>
      </c>
      <c r="D187" s="244">
        <v>2004</v>
      </c>
      <c r="E187" s="99">
        <v>365779</v>
      </c>
      <c r="F187" s="244" t="s">
        <v>765</v>
      </c>
      <c r="G187" s="420" t="s">
        <v>849</v>
      </c>
    </row>
    <row r="188" spans="2:7" ht="16.5" thickBot="1">
      <c r="B188" s="254">
        <v>58</v>
      </c>
      <c r="C188" s="251" t="s">
        <v>820</v>
      </c>
      <c r="D188" s="244">
        <v>2005</v>
      </c>
      <c r="E188" s="99">
        <v>367276</v>
      </c>
      <c r="F188" s="241" t="s">
        <v>591</v>
      </c>
      <c r="G188" s="420" t="s">
        <v>866</v>
      </c>
    </row>
    <row r="189" spans="2:7" ht="15.75">
      <c r="B189" s="253">
        <v>59</v>
      </c>
      <c r="C189" s="251" t="s">
        <v>834</v>
      </c>
      <c r="D189" s="244">
        <v>2005</v>
      </c>
      <c r="E189" s="99">
        <v>368556</v>
      </c>
      <c r="F189" s="241" t="s">
        <v>591</v>
      </c>
      <c r="G189" s="420" t="s">
        <v>869</v>
      </c>
    </row>
    <row r="190" spans="2:7" ht="16.5" thickBot="1">
      <c r="B190" s="254">
        <v>60</v>
      </c>
      <c r="C190" s="249" t="s">
        <v>830</v>
      </c>
      <c r="D190" s="244">
        <v>2005</v>
      </c>
      <c r="E190" s="99">
        <v>367280</v>
      </c>
      <c r="F190" s="241" t="s">
        <v>591</v>
      </c>
      <c r="G190" s="420" t="s">
        <v>865</v>
      </c>
    </row>
    <row r="191" spans="2:7" ht="15.75">
      <c r="B191" s="253">
        <v>61</v>
      </c>
      <c r="C191" s="249" t="s">
        <v>837</v>
      </c>
      <c r="D191" s="244">
        <v>2005</v>
      </c>
      <c r="E191" s="190">
        <v>364772</v>
      </c>
      <c r="F191" s="244" t="s">
        <v>774</v>
      </c>
      <c r="G191" s="420" t="s">
        <v>910</v>
      </c>
    </row>
    <row r="192" spans="2:7" ht="16.5" thickBot="1">
      <c r="B192" s="254">
        <v>62</v>
      </c>
      <c r="C192" s="251" t="s">
        <v>827</v>
      </c>
      <c r="D192" s="244">
        <v>2005</v>
      </c>
      <c r="E192" s="191">
        <v>357027</v>
      </c>
      <c r="F192" s="244" t="s">
        <v>774</v>
      </c>
      <c r="G192" s="420" t="s">
        <v>911</v>
      </c>
    </row>
    <row r="193" spans="2:7" ht="15.75">
      <c r="B193" s="253">
        <v>63</v>
      </c>
      <c r="C193" s="251" t="s">
        <v>835</v>
      </c>
      <c r="D193" s="244">
        <v>2005</v>
      </c>
      <c r="E193" s="99">
        <v>368555</v>
      </c>
      <c r="F193" s="241" t="s">
        <v>591</v>
      </c>
      <c r="G193" s="420" t="s">
        <v>868</v>
      </c>
    </row>
    <row r="194" spans="2:7" ht="16.5" thickBot="1">
      <c r="B194" s="254">
        <v>64</v>
      </c>
      <c r="C194" s="251" t="s">
        <v>803</v>
      </c>
      <c r="D194" s="244">
        <v>2004</v>
      </c>
      <c r="E194" s="190">
        <v>342788</v>
      </c>
      <c r="F194" s="244" t="s">
        <v>765</v>
      </c>
      <c r="G194" s="420" t="s">
        <v>848</v>
      </c>
    </row>
    <row r="195" spans="2:7" ht="15.75">
      <c r="B195" s="253">
        <v>65</v>
      </c>
      <c r="C195" s="249" t="s">
        <v>832</v>
      </c>
      <c r="D195" s="244">
        <v>2004</v>
      </c>
      <c r="E195" s="99">
        <v>363645</v>
      </c>
      <c r="F195" s="241" t="s">
        <v>591</v>
      </c>
      <c r="G195" s="420" t="s">
        <v>909</v>
      </c>
    </row>
    <row r="197" ht="15">
      <c r="C197" s="425" t="s">
        <v>914</v>
      </c>
    </row>
    <row r="199" spans="2:7" ht="16.5" thickBot="1">
      <c r="B199" s="254">
        <v>1</v>
      </c>
      <c r="C199" s="251" t="s">
        <v>754</v>
      </c>
      <c r="D199" s="250">
        <v>2004</v>
      </c>
      <c r="E199" s="98">
        <v>344637</v>
      </c>
      <c r="F199" s="156" t="s">
        <v>584</v>
      </c>
      <c r="G199" s="422">
        <v>10.89</v>
      </c>
    </row>
    <row r="200" spans="2:7" ht="15.75">
      <c r="B200" s="253">
        <v>2</v>
      </c>
      <c r="C200" s="251" t="s">
        <v>753</v>
      </c>
      <c r="D200" s="250">
        <v>2004</v>
      </c>
      <c r="E200" s="99">
        <v>344626</v>
      </c>
      <c r="F200" s="156" t="s">
        <v>584</v>
      </c>
      <c r="G200" s="422">
        <v>11.32</v>
      </c>
    </row>
    <row r="201" spans="2:7" ht="16.5" thickBot="1">
      <c r="B201" s="254">
        <v>3</v>
      </c>
      <c r="C201" s="251" t="s">
        <v>755</v>
      </c>
      <c r="D201" s="250">
        <v>2004</v>
      </c>
      <c r="E201" s="191">
        <v>344630</v>
      </c>
      <c r="F201" s="156" t="s">
        <v>584</v>
      </c>
      <c r="G201" s="422">
        <v>11.82</v>
      </c>
    </row>
    <row r="202" spans="2:7" ht="16.5" thickBot="1">
      <c r="B202" s="253">
        <v>4</v>
      </c>
      <c r="C202" s="251" t="s">
        <v>755</v>
      </c>
      <c r="D202" s="250">
        <v>2004</v>
      </c>
      <c r="E202" s="191">
        <v>344630</v>
      </c>
      <c r="F202" s="156" t="s">
        <v>584</v>
      </c>
      <c r="G202" s="422">
        <v>11.82</v>
      </c>
    </row>
    <row r="203" spans="2:7" ht="16.5" thickBot="1">
      <c r="B203" s="253">
        <v>5</v>
      </c>
      <c r="C203" s="251" t="s">
        <v>756</v>
      </c>
      <c r="D203" s="250">
        <v>2004</v>
      </c>
      <c r="E203" s="190">
        <v>345272</v>
      </c>
      <c r="F203" s="156" t="s">
        <v>584</v>
      </c>
      <c r="G203" s="422">
        <v>12.52</v>
      </c>
    </row>
    <row r="204" spans="2:7" ht="15.75">
      <c r="B204" s="253">
        <v>6</v>
      </c>
      <c r="C204" s="251" t="s">
        <v>758</v>
      </c>
      <c r="D204" s="250">
        <v>2004</v>
      </c>
      <c r="E204" s="99">
        <v>365357</v>
      </c>
      <c r="F204" s="250" t="s">
        <v>591</v>
      </c>
      <c r="G204" s="422">
        <v>12.81</v>
      </c>
    </row>
    <row r="205" spans="2:7" ht="15.75">
      <c r="B205" s="254">
        <v>7</v>
      </c>
      <c r="C205" s="251" t="s">
        <v>757</v>
      </c>
      <c r="D205" s="250">
        <v>2005</v>
      </c>
      <c r="E205" s="98">
        <v>356152</v>
      </c>
      <c r="F205" s="250" t="s">
        <v>584</v>
      </c>
      <c r="G205" s="422">
        <v>14.71</v>
      </c>
    </row>
    <row r="208" spans="2:6" s="426" customFormat="1" ht="23.25">
      <c r="B208" s="15"/>
      <c r="C208" s="425" t="s">
        <v>915</v>
      </c>
      <c r="E208" s="427"/>
      <c r="F208" s="428"/>
    </row>
    <row r="209" ht="15.75" thickBot="1"/>
    <row r="210" spans="2:7" ht="15.75">
      <c r="B210" s="253">
        <v>1</v>
      </c>
      <c r="C210" s="251" t="s">
        <v>762</v>
      </c>
      <c r="D210" s="250">
        <v>2004</v>
      </c>
      <c r="E210" s="99">
        <v>357439</v>
      </c>
      <c r="F210" s="241" t="s">
        <v>605</v>
      </c>
      <c r="G210" s="422">
        <v>1.25</v>
      </c>
    </row>
    <row r="211" spans="2:7" ht="16.5" thickBot="1">
      <c r="B211" s="254">
        <v>2</v>
      </c>
      <c r="C211" s="251" t="s">
        <v>769</v>
      </c>
      <c r="D211" s="250">
        <v>2004</v>
      </c>
      <c r="E211" s="99">
        <v>358797</v>
      </c>
      <c r="F211" s="241" t="s">
        <v>605</v>
      </c>
      <c r="G211" s="422">
        <v>1.25</v>
      </c>
    </row>
    <row r="212" spans="2:7" ht="15.75">
      <c r="B212" s="253">
        <v>3</v>
      </c>
      <c r="C212" s="251" t="s">
        <v>753</v>
      </c>
      <c r="D212" s="250">
        <v>2004</v>
      </c>
      <c r="E212" s="99">
        <v>344626</v>
      </c>
      <c r="F212" s="156" t="s">
        <v>584</v>
      </c>
      <c r="G212" s="422">
        <v>1.2</v>
      </c>
    </row>
    <row r="213" spans="2:7" ht="16.5" thickBot="1">
      <c r="B213" s="254">
        <v>4</v>
      </c>
      <c r="C213" s="249" t="s">
        <v>759</v>
      </c>
      <c r="D213" s="241">
        <v>2004</v>
      </c>
      <c r="E213" s="99">
        <v>367771</v>
      </c>
      <c r="F213" s="241" t="s">
        <v>605</v>
      </c>
      <c r="G213" s="422">
        <v>1.2</v>
      </c>
    </row>
    <row r="214" spans="2:7" ht="15.75">
      <c r="B214" s="253">
        <v>5</v>
      </c>
      <c r="C214" s="251" t="s">
        <v>778</v>
      </c>
      <c r="D214" s="250">
        <v>2004</v>
      </c>
      <c r="E214" s="99">
        <v>367715</v>
      </c>
      <c r="F214" s="241" t="s">
        <v>605</v>
      </c>
      <c r="G214" s="422">
        <v>1.2</v>
      </c>
    </row>
    <row r="215" spans="2:7" ht="16.5" thickBot="1">
      <c r="B215" s="254">
        <v>6</v>
      </c>
      <c r="C215" s="251" t="s">
        <v>757</v>
      </c>
      <c r="D215" s="250">
        <v>2005</v>
      </c>
      <c r="E215" s="98">
        <v>356152</v>
      </c>
      <c r="F215" s="250" t="s">
        <v>584</v>
      </c>
      <c r="G215" s="422">
        <v>1.2</v>
      </c>
    </row>
    <row r="216" spans="2:7" ht="15.75">
      <c r="B216" s="253">
        <v>7</v>
      </c>
      <c r="C216" s="249" t="s">
        <v>760</v>
      </c>
      <c r="D216" s="244">
        <v>2004</v>
      </c>
      <c r="E216" s="99">
        <v>361242</v>
      </c>
      <c r="F216" s="241" t="s">
        <v>591</v>
      </c>
      <c r="G216" s="422">
        <v>1.1</v>
      </c>
    </row>
    <row r="217" spans="2:7" ht="16.5" thickBot="1">
      <c r="B217" s="254">
        <v>8</v>
      </c>
      <c r="C217" s="249" t="s">
        <v>761</v>
      </c>
      <c r="D217" s="244">
        <v>2004</v>
      </c>
      <c r="E217" s="99">
        <v>366561</v>
      </c>
      <c r="F217" s="241" t="s">
        <v>591</v>
      </c>
      <c r="G217" s="422">
        <v>1.1</v>
      </c>
    </row>
    <row r="218" spans="2:7" ht="15.75">
      <c r="B218" s="253">
        <v>9</v>
      </c>
      <c r="C218" s="251" t="s">
        <v>754</v>
      </c>
      <c r="D218" s="250">
        <v>2004</v>
      </c>
      <c r="E218" s="98">
        <v>344637</v>
      </c>
      <c r="F218" s="156" t="s">
        <v>584</v>
      </c>
      <c r="G218" s="422">
        <v>1.1</v>
      </c>
    </row>
    <row r="219" spans="2:7" ht="16.5" thickBot="1">
      <c r="B219" s="254">
        <v>10</v>
      </c>
      <c r="C219" s="249" t="s">
        <v>763</v>
      </c>
      <c r="D219" s="244">
        <v>2004</v>
      </c>
      <c r="E219" s="99">
        <v>365360</v>
      </c>
      <c r="F219" s="241" t="s">
        <v>591</v>
      </c>
      <c r="G219" s="422">
        <v>1.1</v>
      </c>
    </row>
    <row r="220" spans="2:7" ht="15.75">
      <c r="B220" s="253">
        <v>11</v>
      </c>
      <c r="C220" s="251" t="s">
        <v>755</v>
      </c>
      <c r="D220" s="250">
        <v>2004</v>
      </c>
      <c r="E220" s="191">
        <v>344630</v>
      </c>
      <c r="F220" s="156" t="s">
        <v>584</v>
      </c>
      <c r="G220" s="422">
        <v>1.1</v>
      </c>
    </row>
    <row r="221" spans="2:7" ht="16.5" thickBot="1">
      <c r="B221" s="254">
        <v>12</v>
      </c>
      <c r="C221" s="251" t="s">
        <v>755</v>
      </c>
      <c r="D221" s="250">
        <v>2004</v>
      </c>
      <c r="E221" s="191">
        <v>344630</v>
      </c>
      <c r="F221" s="156" t="s">
        <v>584</v>
      </c>
      <c r="G221" s="422">
        <v>1.1</v>
      </c>
    </row>
    <row r="222" spans="2:7" ht="15.75">
      <c r="B222" s="253">
        <v>13</v>
      </c>
      <c r="C222" s="249" t="s">
        <v>770</v>
      </c>
      <c r="D222" s="244">
        <v>2004</v>
      </c>
      <c r="E222" s="99">
        <v>337439</v>
      </c>
      <c r="F222" s="244" t="s">
        <v>584</v>
      </c>
      <c r="G222" s="422">
        <v>1.1</v>
      </c>
    </row>
    <row r="223" spans="2:7" ht="16.5" thickBot="1">
      <c r="B223" s="254">
        <v>14</v>
      </c>
      <c r="C223" s="249" t="s">
        <v>767</v>
      </c>
      <c r="D223" s="244">
        <v>2004</v>
      </c>
      <c r="E223" s="99">
        <v>365356</v>
      </c>
      <c r="F223" s="241" t="s">
        <v>591</v>
      </c>
      <c r="G223" s="422">
        <v>1.1</v>
      </c>
    </row>
    <row r="224" spans="2:7" ht="15.75">
      <c r="B224" s="253">
        <v>15</v>
      </c>
      <c r="C224" s="249" t="s">
        <v>768</v>
      </c>
      <c r="D224" s="244">
        <v>2005</v>
      </c>
      <c r="E224" s="191">
        <v>365729</v>
      </c>
      <c r="F224" s="241" t="s">
        <v>591</v>
      </c>
      <c r="G224" s="422">
        <v>1.1</v>
      </c>
    </row>
    <row r="225" spans="2:7" ht="16.5" thickBot="1">
      <c r="B225" s="254">
        <v>16</v>
      </c>
      <c r="C225" s="249" t="s">
        <v>771</v>
      </c>
      <c r="D225" s="244">
        <v>2005</v>
      </c>
      <c r="E225" s="191">
        <v>365734</v>
      </c>
      <c r="F225" s="241" t="s">
        <v>591</v>
      </c>
      <c r="G225" s="422">
        <v>1.1</v>
      </c>
    </row>
    <row r="226" spans="2:7" ht="15.75">
      <c r="B226" s="253">
        <v>17</v>
      </c>
      <c r="C226" s="251" t="s">
        <v>772</v>
      </c>
      <c r="D226" s="250">
        <v>2005</v>
      </c>
      <c r="E226" s="99">
        <v>367717</v>
      </c>
      <c r="F226" s="241" t="s">
        <v>605</v>
      </c>
      <c r="G226" s="422">
        <v>1.1</v>
      </c>
    </row>
    <row r="227" spans="2:7" ht="16.5" thickBot="1">
      <c r="B227" s="254">
        <v>18</v>
      </c>
      <c r="C227" s="249" t="s">
        <v>777</v>
      </c>
      <c r="D227" s="244">
        <v>2004</v>
      </c>
      <c r="E227" s="190">
        <v>363248</v>
      </c>
      <c r="F227" s="244" t="s">
        <v>765</v>
      </c>
      <c r="G227" s="422">
        <v>1.1</v>
      </c>
    </row>
    <row r="228" spans="2:7" ht="15.75">
      <c r="B228" s="253">
        <v>19</v>
      </c>
      <c r="C228" s="251" t="s">
        <v>779</v>
      </c>
      <c r="D228" s="250">
        <v>2005</v>
      </c>
      <c r="E228" s="99">
        <v>367725</v>
      </c>
      <c r="F228" s="241" t="s">
        <v>605</v>
      </c>
      <c r="G228" s="422">
        <v>1.1</v>
      </c>
    </row>
    <row r="229" spans="2:7" ht="16.5" thickBot="1">
      <c r="B229" s="254">
        <v>20</v>
      </c>
      <c r="C229" s="251" t="s">
        <v>756</v>
      </c>
      <c r="D229" s="250">
        <v>2004</v>
      </c>
      <c r="E229" s="190">
        <v>345272</v>
      </c>
      <c r="F229" s="156" t="s">
        <v>584</v>
      </c>
      <c r="G229" s="422">
        <v>1.1</v>
      </c>
    </row>
    <row r="230" spans="2:7" ht="15.75">
      <c r="B230" s="253">
        <v>21</v>
      </c>
      <c r="C230" s="249" t="s">
        <v>782</v>
      </c>
      <c r="D230" s="244">
        <v>2005</v>
      </c>
      <c r="E230" s="190">
        <v>363634</v>
      </c>
      <c r="F230" s="241" t="s">
        <v>591</v>
      </c>
      <c r="G230" s="422">
        <v>1.1</v>
      </c>
    </row>
    <row r="231" spans="2:7" ht="16.5" thickBot="1">
      <c r="B231" s="254">
        <v>22</v>
      </c>
      <c r="C231" s="251" t="s">
        <v>783</v>
      </c>
      <c r="D231" s="250">
        <v>2005</v>
      </c>
      <c r="E231" s="99">
        <v>367716</v>
      </c>
      <c r="F231" s="241" t="s">
        <v>605</v>
      </c>
      <c r="G231" s="422">
        <v>1.1</v>
      </c>
    </row>
    <row r="232" spans="2:7" ht="15.75">
      <c r="B232" s="253">
        <v>23</v>
      </c>
      <c r="C232" s="251" t="s">
        <v>758</v>
      </c>
      <c r="D232" s="250">
        <v>2004</v>
      </c>
      <c r="E232" s="99">
        <v>365357</v>
      </c>
      <c r="F232" s="250" t="s">
        <v>591</v>
      </c>
      <c r="G232" s="422">
        <v>1.1</v>
      </c>
    </row>
    <row r="233" spans="2:7" ht="16.5" thickBot="1">
      <c r="B233" s="254">
        <v>24</v>
      </c>
      <c r="C233" s="251" t="s">
        <v>784</v>
      </c>
      <c r="D233" s="244">
        <v>2004</v>
      </c>
      <c r="E233" s="99">
        <v>347582</v>
      </c>
      <c r="F233" s="244" t="s">
        <v>765</v>
      </c>
      <c r="G233" s="422">
        <v>1.1</v>
      </c>
    </row>
    <row r="234" spans="2:7" ht="15.75">
      <c r="B234" s="253">
        <v>25</v>
      </c>
      <c r="C234" s="251" t="s">
        <v>789</v>
      </c>
      <c r="D234" s="250">
        <v>2004</v>
      </c>
      <c r="E234" s="99">
        <v>344627</v>
      </c>
      <c r="F234" s="267" t="s">
        <v>584</v>
      </c>
      <c r="G234" s="422">
        <v>1.1</v>
      </c>
    </row>
    <row r="235" spans="2:7" ht="16.5" thickBot="1">
      <c r="B235" s="254">
        <v>26</v>
      </c>
      <c r="C235" s="249" t="s">
        <v>787</v>
      </c>
      <c r="D235" s="244">
        <v>2005</v>
      </c>
      <c r="E235" s="99">
        <v>366560</v>
      </c>
      <c r="F235" s="241" t="s">
        <v>591</v>
      </c>
      <c r="G235" s="422">
        <v>1.1</v>
      </c>
    </row>
    <row r="236" spans="2:7" ht="15.75">
      <c r="B236" s="253">
        <v>27</v>
      </c>
      <c r="C236" s="266" t="s">
        <v>795</v>
      </c>
      <c r="D236" s="244">
        <v>2004</v>
      </c>
      <c r="E236" s="99">
        <v>344639</v>
      </c>
      <c r="F236" s="244" t="s">
        <v>584</v>
      </c>
      <c r="G236" s="422">
        <v>1.1</v>
      </c>
    </row>
    <row r="237" spans="2:7" ht="16.5" thickBot="1">
      <c r="B237" s="254">
        <v>28</v>
      </c>
      <c r="C237" s="249" t="s">
        <v>794</v>
      </c>
      <c r="D237" s="244">
        <v>2004</v>
      </c>
      <c r="E237" s="99">
        <v>368114</v>
      </c>
      <c r="F237" s="241" t="s">
        <v>591</v>
      </c>
      <c r="G237" s="422">
        <v>1.1</v>
      </c>
    </row>
    <row r="238" spans="2:7" ht="15.75">
      <c r="B238" s="253">
        <v>29</v>
      </c>
      <c r="C238" s="251" t="s">
        <v>803</v>
      </c>
      <c r="D238" s="244">
        <v>2004</v>
      </c>
      <c r="E238" s="190">
        <v>342788</v>
      </c>
      <c r="F238" s="244" t="s">
        <v>765</v>
      </c>
      <c r="G238" s="422">
        <v>1.1</v>
      </c>
    </row>
    <row r="239" spans="2:7" ht="16.5" thickBot="1">
      <c r="B239" s="254">
        <v>30</v>
      </c>
      <c r="C239" s="251" t="s">
        <v>818</v>
      </c>
      <c r="D239" s="244">
        <v>2004</v>
      </c>
      <c r="E239" s="99">
        <v>365779</v>
      </c>
      <c r="F239" s="244" t="s">
        <v>765</v>
      </c>
      <c r="G239" s="422">
        <v>1.1</v>
      </c>
    </row>
    <row r="240" spans="2:7" ht="15">
      <c r="B240" s="253">
        <v>31</v>
      </c>
      <c r="C240" s="562" t="s">
        <v>821</v>
      </c>
      <c r="D240" s="419">
        <v>2004</v>
      </c>
      <c r="E240" s="419">
        <v>342686</v>
      </c>
      <c r="F240" s="563" t="s">
        <v>822</v>
      </c>
      <c r="G240" s="424">
        <v>1.1</v>
      </c>
    </row>
    <row r="241" spans="2:7" ht="16.5" thickBot="1">
      <c r="B241" s="254">
        <v>32</v>
      </c>
      <c r="C241" s="249" t="s">
        <v>826</v>
      </c>
      <c r="D241" s="241">
        <v>2004</v>
      </c>
      <c r="E241" s="99">
        <v>367282</v>
      </c>
      <c r="F241" s="241" t="s">
        <v>591</v>
      </c>
      <c r="G241" s="422">
        <v>1.1</v>
      </c>
    </row>
    <row r="242" spans="2:7" ht="15.75">
      <c r="B242" s="253">
        <v>33</v>
      </c>
      <c r="C242" s="272" t="s">
        <v>836</v>
      </c>
      <c r="D242" s="273">
        <v>2005</v>
      </c>
      <c r="E242" s="274">
        <v>361343</v>
      </c>
      <c r="F242" s="273" t="s">
        <v>605</v>
      </c>
      <c r="G242" s="423">
        <v>1.1</v>
      </c>
    </row>
    <row r="243" spans="2:7" ht="16.5" thickBot="1">
      <c r="B243" s="254">
        <v>34</v>
      </c>
      <c r="C243" s="249" t="s">
        <v>764</v>
      </c>
      <c r="D243" s="244">
        <v>2004</v>
      </c>
      <c r="E243" s="99">
        <v>362699</v>
      </c>
      <c r="F243" s="244" t="s">
        <v>765</v>
      </c>
      <c r="G243" s="422">
        <v>1</v>
      </c>
    </row>
    <row r="244" spans="2:7" ht="15.75">
      <c r="B244" s="253">
        <v>35</v>
      </c>
      <c r="C244" s="249" t="s">
        <v>766</v>
      </c>
      <c r="D244" s="244">
        <v>2005</v>
      </c>
      <c r="E244" s="99">
        <v>348463</v>
      </c>
      <c r="F244" s="244" t="s">
        <v>765</v>
      </c>
      <c r="G244" s="422">
        <v>1</v>
      </c>
    </row>
    <row r="245" spans="2:7" ht="16.5" thickBot="1">
      <c r="B245" s="254">
        <v>36</v>
      </c>
      <c r="C245" s="249" t="s">
        <v>775</v>
      </c>
      <c r="D245" s="244">
        <v>2004</v>
      </c>
      <c r="E245" s="99">
        <v>347950</v>
      </c>
      <c r="F245" s="244" t="s">
        <v>774</v>
      </c>
      <c r="G245" s="422">
        <v>1</v>
      </c>
    </row>
    <row r="246" spans="2:7" ht="15.75">
      <c r="B246" s="253">
        <v>37</v>
      </c>
      <c r="C246" s="251" t="s">
        <v>780</v>
      </c>
      <c r="D246" s="250">
        <v>2004</v>
      </c>
      <c r="E246" s="99">
        <v>367731</v>
      </c>
      <c r="F246" s="241" t="s">
        <v>605</v>
      </c>
      <c r="G246" s="422">
        <v>1</v>
      </c>
    </row>
    <row r="247" spans="2:7" ht="16.5" thickBot="1">
      <c r="B247" s="254">
        <v>38</v>
      </c>
      <c r="C247" s="249" t="s">
        <v>781</v>
      </c>
      <c r="D247" s="244">
        <v>2004</v>
      </c>
      <c r="E247" s="99">
        <v>357903</v>
      </c>
      <c r="F247" s="241" t="s">
        <v>591</v>
      </c>
      <c r="G247" s="422">
        <v>1</v>
      </c>
    </row>
    <row r="248" spans="2:7" ht="15.75">
      <c r="B248" s="253">
        <v>39</v>
      </c>
      <c r="C248" s="249" t="s">
        <v>785</v>
      </c>
      <c r="D248" s="244">
        <v>2004</v>
      </c>
      <c r="E248" s="98">
        <v>362700</v>
      </c>
      <c r="F248" s="244" t="s">
        <v>765</v>
      </c>
      <c r="G248" s="422">
        <v>1</v>
      </c>
    </row>
    <row r="249" spans="2:7" ht="16.5" thickBot="1">
      <c r="B249" s="254">
        <v>40</v>
      </c>
      <c r="C249" s="251" t="s">
        <v>790</v>
      </c>
      <c r="D249" s="244">
        <v>2005</v>
      </c>
      <c r="E249" s="98">
        <v>348522</v>
      </c>
      <c r="F249" s="244" t="s">
        <v>774</v>
      </c>
      <c r="G249" s="422">
        <v>1</v>
      </c>
    </row>
    <row r="250" spans="2:7" ht="15.75">
      <c r="B250" s="253">
        <v>41</v>
      </c>
      <c r="C250" s="249" t="s">
        <v>792</v>
      </c>
      <c r="D250" s="241">
        <v>2004</v>
      </c>
      <c r="E250" s="99">
        <v>342449</v>
      </c>
      <c r="F250" s="241" t="s">
        <v>793</v>
      </c>
      <c r="G250" s="422">
        <v>1</v>
      </c>
    </row>
    <row r="251" spans="2:7" ht="16.5" thickBot="1">
      <c r="B251" s="254">
        <v>42</v>
      </c>
      <c r="C251" s="542" t="s">
        <v>797</v>
      </c>
      <c r="D251" s="543">
        <v>2005</v>
      </c>
      <c r="E251" s="544">
        <v>357183</v>
      </c>
      <c r="F251" s="543" t="s">
        <v>793</v>
      </c>
      <c r="G251" s="423">
        <v>1</v>
      </c>
    </row>
    <row r="252" spans="2:7" ht="15.75">
      <c r="B252" s="253">
        <v>43</v>
      </c>
      <c r="C252" s="266" t="s">
        <v>800</v>
      </c>
      <c r="D252" s="244">
        <v>2004</v>
      </c>
      <c r="E252" s="99">
        <v>344638</v>
      </c>
      <c r="F252" s="244" t="s">
        <v>584</v>
      </c>
      <c r="G252" s="422">
        <v>1</v>
      </c>
    </row>
    <row r="253" spans="2:7" ht="16.5" thickBot="1">
      <c r="B253" s="254">
        <v>44</v>
      </c>
      <c r="C253" s="249" t="s">
        <v>801</v>
      </c>
      <c r="D253" s="244">
        <v>2005</v>
      </c>
      <c r="E253" s="99">
        <v>366559</v>
      </c>
      <c r="F253" s="241" t="s">
        <v>591</v>
      </c>
      <c r="G253" s="422">
        <v>1</v>
      </c>
    </row>
    <row r="254" spans="2:7" ht="15.75">
      <c r="B254" s="253">
        <v>45</v>
      </c>
      <c r="C254" s="251" t="s">
        <v>806</v>
      </c>
      <c r="D254" s="250">
        <v>2005</v>
      </c>
      <c r="E254" s="99">
        <v>367724</v>
      </c>
      <c r="F254" s="241" t="s">
        <v>605</v>
      </c>
      <c r="G254" s="422">
        <v>1</v>
      </c>
    </row>
    <row r="255" spans="2:7" ht="16.5" thickBot="1">
      <c r="B255" s="254">
        <v>46</v>
      </c>
      <c r="C255" s="249" t="s">
        <v>810</v>
      </c>
      <c r="D255" s="244">
        <v>2005</v>
      </c>
      <c r="E255" s="99">
        <v>368112</v>
      </c>
      <c r="F255" s="241" t="s">
        <v>591</v>
      </c>
      <c r="G255" s="422">
        <v>1</v>
      </c>
    </row>
    <row r="256" spans="2:7" ht="15.75">
      <c r="B256" s="253">
        <v>47</v>
      </c>
      <c r="C256" s="249" t="s">
        <v>811</v>
      </c>
      <c r="D256" s="244">
        <v>2005</v>
      </c>
      <c r="E256" s="99">
        <v>368557</v>
      </c>
      <c r="F256" s="241" t="s">
        <v>591</v>
      </c>
      <c r="G256" s="422">
        <v>1</v>
      </c>
    </row>
    <row r="257" spans="2:7" ht="16.5" thickBot="1">
      <c r="B257" s="254">
        <v>48</v>
      </c>
      <c r="C257" s="251" t="s">
        <v>813</v>
      </c>
      <c r="D257" s="250">
        <v>2005</v>
      </c>
      <c r="E257" s="99">
        <v>347955</v>
      </c>
      <c r="F257" s="241" t="s">
        <v>605</v>
      </c>
      <c r="G257" s="422">
        <v>1</v>
      </c>
    </row>
    <row r="258" spans="2:7" ht="15.75">
      <c r="B258" s="253">
        <v>49</v>
      </c>
      <c r="C258" s="272" t="s">
        <v>814</v>
      </c>
      <c r="D258" s="273">
        <v>2005</v>
      </c>
      <c r="E258" s="274" t="s">
        <v>937</v>
      </c>
      <c r="F258" s="273" t="s">
        <v>591</v>
      </c>
      <c r="G258" s="423">
        <v>1</v>
      </c>
    </row>
    <row r="259" spans="2:7" ht="16.5" thickBot="1">
      <c r="B259" s="254">
        <v>50</v>
      </c>
      <c r="C259" s="251" t="s">
        <v>820</v>
      </c>
      <c r="D259" s="244">
        <v>2005</v>
      </c>
      <c r="E259" s="99">
        <v>367276</v>
      </c>
      <c r="F259" s="241" t="s">
        <v>591</v>
      </c>
      <c r="G259" s="422">
        <v>1</v>
      </c>
    </row>
    <row r="260" spans="2:7" ht="15.75">
      <c r="B260" s="253">
        <v>51</v>
      </c>
      <c r="C260" s="249" t="s">
        <v>829</v>
      </c>
      <c r="D260" s="244">
        <v>2004</v>
      </c>
      <c r="E260" s="99">
        <v>363644</v>
      </c>
      <c r="F260" s="241" t="s">
        <v>591</v>
      </c>
      <c r="G260" s="422">
        <v>1</v>
      </c>
    </row>
    <row r="261" spans="2:7" ht="16.5" thickBot="1">
      <c r="B261" s="254">
        <v>52</v>
      </c>
      <c r="C261" s="249" t="s">
        <v>773</v>
      </c>
      <c r="D261" s="244">
        <v>2005</v>
      </c>
      <c r="E261" s="99">
        <v>362808</v>
      </c>
      <c r="F261" s="244" t="s">
        <v>774</v>
      </c>
      <c r="G261" s="422">
        <v>0.9</v>
      </c>
    </row>
    <row r="262" spans="2:7" ht="15.75">
      <c r="B262" s="253">
        <v>53</v>
      </c>
      <c r="C262" s="249" t="s">
        <v>786</v>
      </c>
      <c r="D262" s="244">
        <v>2005</v>
      </c>
      <c r="E262" s="99">
        <v>349315</v>
      </c>
      <c r="F262" s="244" t="s">
        <v>765</v>
      </c>
      <c r="G262" s="422">
        <v>0.9</v>
      </c>
    </row>
    <row r="263" spans="2:7" ht="16.5" thickBot="1">
      <c r="B263" s="254">
        <v>54</v>
      </c>
      <c r="C263" s="249" t="s">
        <v>807</v>
      </c>
      <c r="D263" s="244">
        <v>2005</v>
      </c>
      <c r="E263" s="98">
        <v>349118</v>
      </c>
      <c r="F263" s="244" t="s">
        <v>774</v>
      </c>
      <c r="G263" s="422">
        <v>0.9</v>
      </c>
    </row>
    <row r="264" spans="2:7" ht="15.75">
      <c r="B264" s="253">
        <v>55</v>
      </c>
      <c r="C264" s="251" t="s">
        <v>788</v>
      </c>
      <c r="D264" s="250">
        <v>2005</v>
      </c>
      <c r="E264" s="99">
        <v>367718</v>
      </c>
      <c r="F264" s="241" t="s">
        <v>605</v>
      </c>
      <c r="G264" s="422">
        <v>0.9</v>
      </c>
    </row>
    <row r="265" spans="2:7" ht="16.5" thickBot="1">
      <c r="B265" s="254">
        <v>56</v>
      </c>
      <c r="C265" s="249" t="s">
        <v>791</v>
      </c>
      <c r="D265" s="244">
        <v>2005</v>
      </c>
      <c r="E265" s="99">
        <v>356317</v>
      </c>
      <c r="F265" s="244" t="s">
        <v>765</v>
      </c>
      <c r="G265" s="422">
        <v>0.9</v>
      </c>
    </row>
    <row r="266" spans="2:7" ht="15.75">
      <c r="B266" s="253">
        <v>57</v>
      </c>
      <c r="C266" s="249" t="s">
        <v>796</v>
      </c>
      <c r="D266" s="244">
        <v>2004</v>
      </c>
      <c r="E266" s="99">
        <v>356583</v>
      </c>
      <c r="F266" s="244" t="s">
        <v>584</v>
      </c>
      <c r="G266" s="422">
        <v>0.9</v>
      </c>
    </row>
    <row r="267" spans="2:7" ht="16.5" thickBot="1">
      <c r="B267" s="254">
        <v>58</v>
      </c>
      <c r="C267" s="249" t="s">
        <v>798</v>
      </c>
      <c r="D267" s="244">
        <v>2005</v>
      </c>
      <c r="E267" s="190">
        <v>363642</v>
      </c>
      <c r="F267" s="241" t="s">
        <v>591</v>
      </c>
      <c r="G267" s="422">
        <v>0.9</v>
      </c>
    </row>
    <row r="268" spans="2:7" ht="19.5" customHeight="1">
      <c r="B268" s="253">
        <v>59</v>
      </c>
      <c r="C268" s="251" t="s">
        <v>799</v>
      </c>
      <c r="D268" s="250">
        <v>2005</v>
      </c>
      <c r="E268" s="99">
        <v>348206</v>
      </c>
      <c r="F268" s="241" t="s">
        <v>605</v>
      </c>
      <c r="G268" s="422">
        <v>0.9</v>
      </c>
    </row>
    <row r="269" spans="2:7" ht="16.5" thickBot="1">
      <c r="B269" s="254">
        <v>60</v>
      </c>
      <c r="C269" s="249" t="s">
        <v>802</v>
      </c>
      <c r="D269" s="244">
        <v>2005</v>
      </c>
      <c r="E269" s="99">
        <v>368116</v>
      </c>
      <c r="F269" s="241" t="s">
        <v>591</v>
      </c>
      <c r="G269" s="422">
        <v>0.9</v>
      </c>
    </row>
    <row r="270" spans="2:7" ht="15.75">
      <c r="B270" s="253">
        <v>61</v>
      </c>
      <c r="C270" s="251" t="s">
        <v>804</v>
      </c>
      <c r="D270" s="244">
        <v>2005</v>
      </c>
      <c r="E270" s="99">
        <v>367281</v>
      </c>
      <c r="F270" s="241" t="s">
        <v>591</v>
      </c>
      <c r="G270" s="422">
        <v>0.9</v>
      </c>
    </row>
    <row r="271" spans="2:7" ht="16.5" thickBot="1">
      <c r="B271" s="254">
        <v>62</v>
      </c>
      <c r="C271" s="251" t="s">
        <v>805</v>
      </c>
      <c r="D271" s="250">
        <v>2005</v>
      </c>
      <c r="E271" s="99">
        <v>367720</v>
      </c>
      <c r="F271" s="241" t="s">
        <v>605</v>
      </c>
      <c r="G271" s="422">
        <v>0.9</v>
      </c>
    </row>
    <row r="272" spans="2:7" ht="15.75">
      <c r="B272" s="253">
        <v>63</v>
      </c>
      <c r="C272" s="249" t="s">
        <v>808</v>
      </c>
      <c r="D272" s="244">
        <v>2004</v>
      </c>
      <c r="E272" s="191">
        <v>344967</v>
      </c>
      <c r="F272" s="244" t="s">
        <v>774</v>
      </c>
      <c r="G272" s="422">
        <v>0.9</v>
      </c>
    </row>
    <row r="273" spans="2:7" ht="16.5" thickBot="1">
      <c r="B273" s="254">
        <v>64</v>
      </c>
      <c r="C273" s="249" t="s">
        <v>812</v>
      </c>
      <c r="D273" s="241">
        <v>2004</v>
      </c>
      <c r="E273" s="99">
        <v>367271</v>
      </c>
      <c r="F273" s="241" t="s">
        <v>591</v>
      </c>
      <c r="G273" s="422">
        <v>0.9</v>
      </c>
    </row>
    <row r="274" spans="2:7" ht="15.75">
      <c r="B274" s="253">
        <v>65</v>
      </c>
      <c r="C274" s="249" t="s">
        <v>817</v>
      </c>
      <c r="D274" s="244">
        <v>2005</v>
      </c>
      <c r="E274" s="99">
        <v>326689</v>
      </c>
      <c r="F274" s="244" t="s">
        <v>765</v>
      </c>
      <c r="G274" s="422">
        <v>0.9</v>
      </c>
    </row>
    <row r="275" spans="2:7" ht="16.5" thickBot="1">
      <c r="B275" s="254">
        <v>66</v>
      </c>
      <c r="C275" s="251" t="s">
        <v>815</v>
      </c>
      <c r="D275" s="244">
        <v>2005</v>
      </c>
      <c r="E275" s="98">
        <v>363128</v>
      </c>
      <c r="F275" s="244" t="s">
        <v>774</v>
      </c>
      <c r="G275" s="422">
        <v>0.9</v>
      </c>
    </row>
    <row r="276" spans="2:7" ht="15.75">
      <c r="B276" s="253">
        <v>67</v>
      </c>
      <c r="C276" s="249" t="s">
        <v>819</v>
      </c>
      <c r="D276" s="244">
        <v>2005</v>
      </c>
      <c r="E276" s="99">
        <v>366555</v>
      </c>
      <c r="F276" s="241" t="s">
        <v>591</v>
      </c>
      <c r="G276" s="422">
        <v>0.9</v>
      </c>
    </row>
    <row r="277" spans="2:7" ht="16.5" thickBot="1">
      <c r="B277" s="254">
        <v>68</v>
      </c>
      <c r="C277" s="249" t="s">
        <v>823</v>
      </c>
      <c r="D277" s="241">
        <v>2005</v>
      </c>
      <c r="E277" s="99">
        <v>362053</v>
      </c>
      <c r="F277" s="241" t="s">
        <v>793</v>
      </c>
      <c r="G277" s="422">
        <v>0.9</v>
      </c>
    </row>
    <row r="278" spans="2:7" ht="15.75">
      <c r="B278" s="253">
        <v>69</v>
      </c>
      <c r="C278" s="251" t="s">
        <v>827</v>
      </c>
      <c r="D278" s="244">
        <v>2005</v>
      </c>
      <c r="E278" s="191">
        <v>357027</v>
      </c>
      <c r="F278" s="244" t="s">
        <v>774</v>
      </c>
      <c r="G278" s="422">
        <v>0.9</v>
      </c>
    </row>
    <row r="279" spans="2:7" ht="15.75">
      <c r="B279" s="254">
        <v>70</v>
      </c>
      <c r="C279" s="249" t="s">
        <v>830</v>
      </c>
      <c r="D279" s="244">
        <v>2005</v>
      </c>
      <c r="E279" s="99">
        <v>367280</v>
      </c>
      <c r="F279" s="241" t="s">
        <v>591</v>
      </c>
      <c r="G279" s="422">
        <v>0.9</v>
      </c>
    </row>
    <row r="283" ht="15.75" thickBot="1"/>
    <row r="284" spans="2:7" ht="15.75">
      <c r="B284" s="253">
        <v>1</v>
      </c>
      <c r="C284" s="249" t="s">
        <v>761</v>
      </c>
      <c r="D284" s="244">
        <v>2004</v>
      </c>
      <c r="E284" s="99">
        <v>366561</v>
      </c>
      <c r="F284" s="241" t="s">
        <v>591</v>
      </c>
      <c r="G284" s="422">
        <v>7.6</v>
      </c>
    </row>
    <row r="285" spans="2:7" ht="16.5" thickBot="1">
      <c r="B285" s="254">
        <v>2</v>
      </c>
      <c r="C285" s="249" t="s">
        <v>777</v>
      </c>
      <c r="D285" s="244">
        <v>2004</v>
      </c>
      <c r="E285" s="190">
        <v>363248</v>
      </c>
      <c r="F285" s="244" t="s">
        <v>765</v>
      </c>
      <c r="G285" s="422">
        <v>7.33</v>
      </c>
    </row>
    <row r="286" spans="2:7" ht="19.5" customHeight="1">
      <c r="B286" s="253">
        <v>3</v>
      </c>
      <c r="C286" s="251" t="s">
        <v>788</v>
      </c>
      <c r="D286" s="250">
        <v>2005</v>
      </c>
      <c r="E286" s="99">
        <v>367718</v>
      </c>
      <c r="F286" s="241" t="s">
        <v>605</v>
      </c>
      <c r="G286" s="422">
        <v>6.8</v>
      </c>
    </row>
    <row r="287" spans="2:7" ht="16.5" thickBot="1">
      <c r="B287" s="254">
        <v>4</v>
      </c>
      <c r="C287" s="251" t="s">
        <v>753</v>
      </c>
      <c r="D287" s="250">
        <v>2004</v>
      </c>
      <c r="E287" s="99">
        <v>344626</v>
      </c>
      <c r="F287" s="156" t="s">
        <v>584</v>
      </c>
      <c r="G287" s="422">
        <v>6.76</v>
      </c>
    </row>
    <row r="288" spans="2:7" ht="15.75">
      <c r="B288" s="253">
        <v>5</v>
      </c>
      <c r="C288" s="251" t="s">
        <v>762</v>
      </c>
      <c r="D288" s="250">
        <v>2004</v>
      </c>
      <c r="E288" s="99">
        <v>357439</v>
      </c>
      <c r="F288" s="241" t="s">
        <v>605</v>
      </c>
      <c r="G288" s="422">
        <v>6.76</v>
      </c>
    </row>
    <row r="289" spans="2:7" ht="16.5" thickBot="1">
      <c r="B289" s="254">
        <v>6</v>
      </c>
      <c r="C289" s="249" t="s">
        <v>785</v>
      </c>
      <c r="D289" s="244">
        <v>2004</v>
      </c>
      <c r="E289" s="98">
        <v>362700</v>
      </c>
      <c r="F289" s="244" t="s">
        <v>765</v>
      </c>
      <c r="G289" s="422">
        <v>6.72</v>
      </c>
    </row>
    <row r="290" spans="2:7" ht="15.75">
      <c r="B290" s="253">
        <v>7</v>
      </c>
      <c r="C290" s="249" t="s">
        <v>763</v>
      </c>
      <c r="D290" s="244">
        <v>2004</v>
      </c>
      <c r="E290" s="99">
        <v>365360</v>
      </c>
      <c r="F290" s="241" t="s">
        <v>591</v>
      </c>
      <c r="G290" s="422">
        <v>6.7</v>
      </c>
    </row>
    <row r="291" spans="2:7" ht="16.5" thickBot="1">
      <c r="B291" s="254">
        <v>8</v>
      </c>
      <c r="C291" s="251" t="s">
        <v>754</v>
      </c>
      <c r="D291" s="250">
        <v>2004</v>
      </c>
      <c r="E291" s="98">
        <v>344637</v>
      </c>
      <c r="F291" s="156" t="s">
        <v>584</v>
      </c>
      <c r="G291" s="422">
        <v>6.53</v>
      </c>
    </row>
    <row r="292" spans="2:7" ht="15.75">
      <c r="B292" s="253">
        <v>9</v>
      </c>
      <c r="C292" s="249" t="s">
        <v>759</v>
      </c>
      <c r="D292" s="241">
        <v>2004</v>
      </c>
      <c r="E292" s="99">
        <v>367771</v>
      </c>
      <c r="F292" s="241" t="s">
        <v>605</v>
      </c>
      <c r="G292" s="422">
        <v>6.38</v>
      </c>
    </row>
    <row r="293" spans="2:7" ht="16.5" thickBot="1">
      <c r="B293" s="254">
        <v>10</v>
      </c>
      <c r="C293" s="249" t="s">
        <v>764</v>
      </c>
      <c r="D293" s="244">
        <v>2004</v>
      </c>
      <c r="E293" s="99">
        <v>362699</v>
      </c>
      <c r="F293" s="244" t="s">
        <v>765</v>
      </c>
      <c r="G293" s="422">
        <v>6.33</v>
      </c>
    </row>
    <row r="294" spans="2:7" ht="15.75">
      <c r="B294" s="253">
        <v>11</v>
      </c>
      <c r="C294" s="251" t="s">
        <v>784</v>
      </c>
      <c r="D294" s="244">
        <v>2004</v>
      </c>
      <c r="E294" s="99">
        <v>347582</v>
      </c>
      <c r="F294" s="244" t="s">
        <v>765</v>
      </c>
      <c r="G294" s="422">
        <v>6.3</v>
      </c>
    </row>
    <row r="295" spans="2:7" ht="16.5" thickBot="1">
      <c r="B295" s="254">
        <v>12</v>
      </c>
      <c r="C295" s="251" t="s">
        <v>803</v>
      </c>
      <c r="D295" s="244">
        <v>2004</v>
      </c>
      <c r="E295" s="190">
        <v>342788</v>
      </c>
      <c r="F295" s="244" t="s">
        <v>765</v>
      </c>
      <c r="G295" s="422">
        <v>6.29</v>
      </c>
    </row>
    <row r="296" spans="2:7" ht="15.75">
      <c r="B296" s="253">
        <v>13</v>
      </c>
      <c r="C296" s="249" t="s">
        <v>767</v>
      </c>
      <c r="D296" s="244">
        <v>2004</v>
      </c>
      <c r="E296" s="99">
        <v>365356</v>
      </c>
      <c r="F296" s="241" t="s">
        <v>591</v>
      </c>
      <c r="G296" s="422">
        <v>6.25</v>
      </c>
    </row>
    <row r="297" spans="2:7" ht="16.5" thickBot="1">
      <c r="B297" s="254">
        <v>14</v>
      </c>
      <c r="C297" s="249" t="s">
        <v>760</v>
      </c>
      <c r="D297" s="244">
        <v>2004</v>
      </c>
      <c r="E297" s="99">
        <v>361242</v>
      </c>
      <c r="F297" s="241" t="s">
        <v>591</v>
      </c>
      <c r="G297" s="422">
        <v>6.23</v>
      </c>
    </row>
    <row r="298" spans="2:7" ht="15.75">
      <c r="B298" s="253">
        <v>15</v>
      </c>
      <c r="C298" s="249" t="s">
        <v>768</v>
      </c>
      <c r="D298" s="244">
        <v>2005</v>
      </c>
      <c r="E298" s="191">
        <v>365729</v>
      </c>
      <c r="F298" s="241" t="s">
        <v>591</v>
      </c>
      <c r="G298" s="422">
        <v>6.19</v>
      </c>
    </row>
    <row r="299" spans="2:7" ht="16.5" thickBot="1">
      <c r="B299" s="254">
        <v>16</v>
      </c>
      <c r="C299" s="251" t="s">
        <v>783</v>
      </c>
      <c r="D299" s="250">
        <v>2005</v>
      </c>
      <c r="E299" s="99">
        <v>367716</v>
      </c>
      <c r="F299" s="241" t="s">
        <v>605</v>
      </c>
      <c r="G299" s="422">
        <v>6.18</v>
      </c>
    </row>
    <row r="300" spans="2:7" ht="15.75">
      <c r="B300" s="253">
        <v>17</v>
      </c>
      <c r="C300" s="249" t="s">
        <v>770</v>
      </c>
      <c r="D300" s="244">
        <v>2004</v>
      </c>
      <c r="E300" s="99">
        <v>337439</v>
      </c>
      <c r="F300" s="244" t="s">
        <v>584</v>
      </c>
      <c r="G300" s="422">
        <v>6.16</v>
      </c>
    </row>
    <row r="301" spans="2:7" ht="16.5" thickBot="1">
      <c r="B301" s="254">
        <v>18</v>
      </c>
      <c r="C301" s="251" t="s">
        <v>780</v>
      </c>
      <c r="D301" s="250">
        <v>2004</v>
      </c>
      <c r="E301" s="99">
        <v>367731</v>
      </c>
      <c r="F301" s="241" t="s">
        <v>605</v>
      </c>
      <c r="G301" s="422">
        <v>6.06</v>
      </c>
    </row>
    <row r="302" spans="2:7" ht="15.75">
      <c r="B302" s="253">
        <v>19</v>
      </c>
      <c r="C302" s="251" t="s">
        <v>755</v>
      </c>
      <c r="D302" s="250">
        <v>2004</v>
      </c>
      <c r="E302" s="191">
        <v>344630</v>
      </c>
      <c r="F302" s="156" t="s">
        <v>584</v>
      </c>
      <c r="G302" s="422">
        <v>6.02</v>
      </c>
    </row>
    <row r="303" spans="2:7" ht="16.5" thickBot="1">
      <c r="B303" s="254">
        <v>20</v>
      </c>
      <c r="C303" s="251" t="s">
        <v>755</v>
      </c>
      <c r="D303" s="250">
        <v>2004</v>
      </c>
      <c r="E303" s="191">
        <v>344630</v>
      </c>
      <c r="F303" s="156" t="s">
        <v>584</v>
      </c>
      <c r="G303" s="422">
        <v>6.02</v>
      </c>
    </row>
    <row r="304" spans="2:7" ht="15.75">
      <c r="B304" s="253">
        <v>21</v>
      </c>
      <c r="C304" s="249" t="s">
        <v>775</v>
      </c>
      <c r="D304" s="244">
        <v>2004</v>
      </c>
      <c r="E304" s="99">
        <v>347950</v>
      </c>
      <c r="F304" s="244" t="s">
        <v>774</v>
      </c>
      <c r="G304" s="422">
        <v>5.89</v>
      </c>
    </row>
    <row r="305" spans="2:7" ht="16.5" thickBot="1">
      <c r="B305" s="254">
        <v>22</v>
      </c>
      <c r="C305" s="251" t="s">
        <v>757</v>
      </c>
      <c r="D305" s="250">
        <v>2005</v>
      </c>
      <c r="E305" s="98">
        <v>356152</v>
      </c>
      <c r="F305" s="250" t="s">
        <v>584</v>
      </c>
      <c r="G305" s="422">
        <v>5.86</v>
      </c>
    </row>
    <row r="306" spans="2:7" ht="15.75">
      <c r="B306" s="253">
        <v>23</v>
      </c>
      <c r="C306" s="249" t="s">
        <v>792</v>
      </c>
      <c r="D306" s="241">
        <v>2004</v>
      </c>
      <c r="E306" s="99">
        <v>342449</v>
      </c>
      <c r="F306" s="241" t="s">
        <v>793</v>
      </c>
      <c r="G306" s="422">
        <v>5.83</v>
      </c>
    </row>
    <row r="307" spans="2:7" ht="16.5" thickBot="1">
      <c r="B307" s="254">
        <v>24</v>
      </c>
      <c r="C307" s="249" t="s">
        <v>773</v>
      </c>
      <c r="D307" s="244">
        <v>2005</v>
      </c>
      <c r="E307" s="99">
        <v>362808</v>
      </c>
      <c r="F307" s="244" t="s">
        <v>774</v>
      </c>
      <c r="G307" s="422">
        <v>5.68</v>
      </c>
    </row>
    <row r="308" spans="2:7" ht="15.75">
      <c r="B308" s="253">
        <v>25</v>
      </c>
      <c r="C308" s="249" t="s">
        <v>771</v>
      </c>
      <c r="D308" s="244">
        <v>2005</v>
      </c>
      <c r="E308" s="191">
        <v>365734</v>
      </c>
      <c r="F308" s="241" t="s">
        <v>591</v>
      </c>
      <c r="G308" s="422">
        <v>5.62</v>
      </c>
    </row>
    <row r="309" spans="2:7" ht="16.5" thickBot="1">
      <c r="B309" s="254">
        <v>26</v>
      </c>
      <c r="C309" s="249" t="s">
        <v>811</v>
      </c>
      <c r="D309" s="244">
        <v>2005</v>
      </c>
      <c r="E309" s="99">
        <v>368557</v>
      </c>
      <c r="F309" s="241" t="s">
        <v>591</v>
      </c>
      <c r="G309" s="422">
        <v>5.57</v>
      </c>
    </row>
    <row r="310" spans="2:7" ht="15.75">
      <c r="B310" s="253">
        <v>27</v>
      </c>
      <c r="C310" s="251" t="s">
        <v>772</v>
      </c>
      <c r="D310" s="250">
        <v>2005</v>
      </c>
      <c r="E310" s="99">
        <v>367717</v>
      </c>
      <c r="F310" s="241" t="s">
        <v>605</v>
      </c>
      <c r="G310" s="422">
        <v>5.55</v>
      </c>
    </row>
    <row r="311" spans="2:7" ht="16.5" thickBot="1">
      <c r="B311" s="254">
        <v>28</v>
      </c>
      <c r="C311" s="251" t="s">
        <v>779</v>
      </c>
      <c r="D311" s="250">
        <v>2005</v>
      </c>
      <c r="E311" s="99">
        <v>367725</v>
      </c>
      <c r="F311" s="241" t="s">
        <v>605</v>
      </c>
      <c r="G311" s="422">
        <v>5.5</v>
      </c>
    </row>
    <row r="312" spans="2:7" ht="15.75">
      <c r="B312" s="253">
        <v>29</v>
      </c>
      <c r="C312" s="249" t="s">
        <v>794</v>
      </c>
      <c r="D312" s="244">
        <v>2004</v>
      </c>
      <c r="E312" s="99">
        <v>368114</v>
      </c>
      <c r="F312" s="241" t="s">
        <v>591</v>
      </c>
      <c r="G312" s="422">
        <v>5.46</v>
      </c>
    </row>
    <row r="313" spans="2:7" ht="16.5" thickBot="1">
      <c r="B313" s="254">
        <v>30</v>
      </c>
      <c r="C313" s="251" t="s">
        <v>769</v>
      </c>
      <c r="D313" s="250">
        <v>2004</v>
      </c>
      <c r="E313" s="99">
        <v>358797</v>
      </c>
      <c r="F313" s="241" t="s">
        <v>605</v>
      </c>
      <c r="G313" s="422">
        <v>5.35</v>
      </c>
    </row>
    <row r="314" spans="2:7" ht="15.75">
      <c r="B314" s="253">
        <v>31</v>
      </c>
      <c r="C314" s="251" t="s">
        <v>805</v>
      </c>
      <c r="D314" s="250">
        <v>2005</v>
      </c>
      <c r="E314" s="99">
        <v>367720</v>
      </c>
      <c r="F314" s="241" t="s">
        <v>605</v>
      </c>
      <c r="G314" s="422">
        <v>5.35</v>
      </c>
    </row>
    <row r="315" spans="2:7" ht="16.5" thickBot="1">
      <c r="B315" s="254">
        <v>32</v>
      </c>
      <c r="C315" s="251" t="s">
        <v>790</v>
      </c>
      <c r="D315" s="244">
        <v>2005</v>
      </c>
      <c r="E315" s="98">
        <v>348522</v>
      </c>
      <c r="F315" s="244" t="s">
        <v>774</v>
      </c>
      <c r="G315" s="422">
        <v>5.3</v>
      </c>
    </row>
    <row r="316" spans="2:7" ht="15.75">
      <c r="B316" s="253">
        <v>33</v>
      </c>
      <c r="C316" s="251" t="s">
        <v>758</v>
      </c>
      <c r="D316" s="250">
        <v>2004</v>
      </c>
      <c r="E316" s="99">
        <v>365357</v>
      </c>
      <c r="F316" s="250" t="s">
        <v>591</v>
      </c>
      <c r="G316" s="422">
        <v>5.29</v>
      </c>
    </row>
    <row r="317" spans="2:7" ht="16.5" thickBot="1">
      <c r="B317" s="254">
        <v>34</v>
      </c>
      <c r="C317" s="249" t="s">
        <v>807</v>
      </c>
      <c r="D317" s="244">
        <v>2005</v>
      </c>
      <c r="E317" s="98">
        <v>349118</v>
      </c>
      <c r="F317" s="244" t="s">
        <v>774</v>
      </c>
      <c r="G317" s="422">
        <v>5.15</v>
      </c>
    </row>
    <row r="318" spans="2:7" ht="15.75">
      <c r="B318" s="253">
        <v>35</v>
      </c>
      <c r="C318" s="251" t="s">
        <v>756</v>
      </c>
      <c r="D318" s="250">
        <v>2004</v>
      </c>
      <c r="E318" s="190">
        <v>345272</v>
      </c>
      <c r="F318" s="156" t="s">
        <v>584</v>
      </c>
      <c r="G318" s="422">
        <v>5.09</v>
      </c>
    </row>
    <row r="319" spans="2:7" ht="16.5" thickBot="1">
      <c r="B319" s="254">
        <v>36</v>
      </c>
      <c r="C319" s="249" t="s">
        <v>812</v>
      </c>
      <c r="D319" s="241">
        <v>2004</v>
      </c>
      <c r="E319" s="99">
        <v>367271</v>
      </c>
      <c r="F319" s="241" t="s">
        <v>591</v>
      </c>
      <c r="G319" s="422">
        <v>5.03</v>
      </c>
    </row>
    <row r="320" spans="2:7" ht="15.75">
      <c r="B320" s="253">
        <v>37</v>
      </c>
      <c r="C320" s="249" t="s">
        <v>810</v>
      </c>
      <c r="D320" s="244">
        <v>2005</v>
      </c>
      <c r="E320" s="99">
        <v>368112</v>
      </c>
      <c r="F320" s="241" t="s">
        <v>591</v>
      </c>
      <c r="G320" s="422">
        <v>5.02</v>
      </c>
    </row>
    <row r="321" spans="2:7" ht="16.5" thickBot="1">
      <c r="B321" s="254">
        <v>38</v>
      </c>
      <c r="C321" s="249" t="s">
        <v>798</v>
      </c>
      <c r="D321" s="244">
        <v>2005</v>
      </c>
      <c r="E321" s="190">
        <v>363642</v>
      </c>
      <c r="F321" s="241" t="s">
        <v>591</v>
      </c>
      <c r="G321" s="422">
        <v>4.97</v>
      </c>
    </row>
    <row r="322" spans="2:7" ht="15.75">
      <c r="B322" s="253">
        <v>39</v>
      </c>
      <c r="C322" s="251" t="s">
        <v>789</v>
      </c>
      <c r="D322" s="250">
        <v>2004</v>
      </c>
      <c r="E322" s="99">
        <v>344627</v>
      </c>
      <c r="F322" s="267" t="s">
        <v>584</v>
      </c>
      <c r="G322" s="422">
        <v>4.95</v>
      </c>
    </row>
    <row r="323" spans="2:7" ht="16.5" thickBot="1">
      <c r="B323" s="254">
        <v>40</v>
      </c>
      <c r="C323" s="251" t="s">
        <v>778</v>
      </c>
      <c r="D323" s="250">
        <v>2004</v>
      </c>
      <c r="E323" s="99">
        <v>367715</v>
      </c>
      <c r="F323" s="241" t="s">
        <v>605</v>
      </c>
      <c r="G323" s="422">
        <v>4.92</v>
      </c>
    </row>
    <row r="324" spans="2:7" ht="15">
      <c r="B324" s="253">
        <v>41</v>
      </c>
      <c r="C324" s="377" t="s">
        <v>821</v>
      </c>
      <c r="D324" s="378">
        <v>2004</v>
      </c>
      <c r="E324" s="419">
        <v>342686</v>
      </c>
      <c r="F324" s="563" t="s">
        <v>822</v>
      </c>
      <c r="G324" s="424">
        <v>4.84</v>
      </c>
    </row>
    <row r="325" spans="2:7" ht="16.5" thickBot="1">
      <c r="B325" s="254">
        <v>42</v>
      </c>
      <c r="C325" s="249" t="s">
        <v>766</v>
      </c>
      <c r="D325" s="244">
        <v>2005</v>
      </c>
      <c r="E325" s="99">
        <v>348463</v>
      </c>
      <c r="F325" s="244" t="s">
        <v>765</v>
      </c>
      <c r="G325" s="422">
        <v>4.8</v>
      </c>
    </row>
    <row r="326" spans="2:7" ht="15.75">
      <c r="B326" s="253">
        <v>43</v>
      </c>
      <c r="C326" s="251" t="s">
        <v>818</v>
      </c>
      <c r="D326" s="244">
        <v>2004</v>
      </c>
      <c r="E326" s="99">
        <v>365779</v>
      </c>
      <c r="F326" s="244" t="s">
        <v>765</v>
      </c>
      <c r="G326" s="422">
        <v>4.8</v>
      </c>
    </row>
    <row r="327" spans="2:7" ht="16.5" thickBot="1">
      <c r="B327" s="254">
        <v>44</v>
      </c>
      <c r="C327" s="249" t="s">
        <v>796</v>
      </c>
      <c r="D327" s="244">
        <v>2004</v>
      </c>
      <c r="E327" s="99">
        <v>356583</v>
      </c>
      <c r="F327" s="244" t="s">
        <v>584</v>
      </c>
      <c r="G327" s="422">
        <v>4.72</v>
      </c>
    </row>
    <row r="328" spans="2:7" ht="15.75">
      <c r="B328" s="253">
        <v>45</v>
      </c>
      <c r="C328" s="249" t="s">
        <v>781</v>
      </c>
      <c r="D328" s="244">
        <v>2004</v>
      </c>
      <c r="E328" s="99">
        <v>357903</v>
      </c>
      <c r="F328" s="241" t="s">
        <v>591</v>
      </c>
      <c r="G328" s="422">
        <v>4.7</v>
      </c>
    </row>
    <row r="329" spans="2:7" ht="19.5" customHeight="1" thickBot="1">
      <c r="B329" s="254">
        <v>46</v>
      </c>
      <c r="C329" s="251" t="s">
        <v>799</v>
      </c>
      <c r="D329" s="250">
        <v>2005</v>
      </c>
      <c r="E329" s="99">
        <v>348206</v>
      </c>
      <c r="F329" s="241" t="s">
        <v>605</v>
      </c>
      <c r="G329" s="422">
        <v>4.66</v>
      </c>
    </row>
    <row r="330" spans="2:7" ht="15.75">
      <c r="B330" s="253">
        <v>47</v>
      </c>
      <c r="C330" s="249" t="s">
        <v>802</v>
      </c>
      <c r="D330" s="244">
        <v>2005</v>
      </c>
      <c r="E330" s="99">
        <v>368116</v>
      </c>
      <c r="F330" s="241" t="s">
        <v>591</v>
      </c>
      <c r="G330" s="422">
        <v>4.6</v>
      </c>
    </row>
    <row r="331" spans="2:7" ht="16.5" thickBot="1">
      <c r="B331" s="254">
        <v>48</v>
      </c>
      <c r="C331" s="251" t="s">
        <v>804</v>
      </c>
      <c r="D331" s="244">
        <v>2005</v>
      </c>
      <c r="E331" s="99">
        <v>367281</v>
      </c>
      <c r="F331" s="241" t="s">
        <v>591</v>
      </c>
      <c r="G331" s="422">
        <v>4.55</v>
      </c>
    </row>
    <row r="332" spans="2:7" ht="15.75">
      <c r="B332" s="253">
        <v>49</v>
      </c>
      <c r="C332" s="251" t="s">
        <v>834</v>
      </c>
      <c r="D332" s="244">
        <v>2005</v>
      </c>
      <c r="E332" s="99">
        <v>368556</v>
      </c>
      <c r="F332" s="241" t="s">
        <v>591</v>
      </c>
      <c r="G332" s="422">
        <v>4.5</v>
      </c>
    </row>
    <row r="333" spans="2:7" ht="16.5" thickBot="1">
      <c r="B333" s="254">
        <v>50</v>
      </c>
      <c r="C333" s="249" t="s">
        <v>791</v>
      </c>
      <c r="D333" s="244">
        <v>2005</v>
      </c>
      <c r="E333" s="99">
        <v>356317</v>
      </c>
      <c r="F333" s="244" t="s">
        <v>765</v>
      </c>
      <c r="G333" s="422">
        <v>4.47</v>
      </c>
    </row>
    <row r="334" spans="2:7" ht="15.75">
      <c r="B334" s="253">
        <v>51</v>
      </c>
      <c r="C334" s="251" t="s">
        <v>824</v>
      </c>
      <c r="D334" s="250">
        <v>2005</v>
      </c>
      <c r="E334" s="99">
        <v>367723</v>
      </c>
      <c r="F334" s="241" t="s">
        <v>605</v>
      </c>
      <c r="G334" s="422">
        <v>4.45</v>
      </c>
    </row>
    <row r="335" spans="2:7" ht="16.5" thickBot="1">
      <c r="B335" s="254">
        <v>52</v>
      </c>
      <c r="C335" s="266" t="s">
        <v>800</v>
      </c>
      <c r="D335" s="244">
        <v>2004</v>
      </c>
      <c r="E335" s="99">
        <v>344638</v>
      </c>
      <c r="F335" s="244" t="s">
        <v>584</v>
      </c>
      <c r="G335" s="422">
        <v>4.44</v>
      </c>
    </row>
    <row r="336" spans="2:7" ht="15.75">
      <c r="B336" s="253">
        <v>53</v>
      </c>
      <c r="C336" s="251" t="s">
        <v>827</v>
      </c>
      <c r="D336" s="244">
        <v>2005</v>
      </c>
      <c r="E336" s="191">
        <v>357027</v>
      </c>
      <c r="F336" s="244" t="s">
        <v>774</v>
      </c>
      <c r="G336" s="422">
        <v>4.35</v>
      </c>
    </row>
    <row r="337" spans="2:7" ht="16.5" thickBot="1">
      <c r="B337" s="254">
        <v>54</v>
      </c>
      <c r="C337" s="249" t="s">
        <v>832</v>
      </c>
      <c r="D337" s="244">
        <v>2004</v>
      </c>
      <c r="E337" s="99">
        <v>363645</v>
      </c>
      <c r="F337" s="241" t="s">
        <v>591</v>
      </c>
      <c r="G337" s="422">
        <v>4.33</v>
      </c>
    </row>
    <row r="338" spans="2:7" ht="15.75">
      <c r="B338" s="253">
        <v>55</v>
      </c>
      <c r="C338" s="249" t="s">
        <v>801</v>
      </c>
      <c r="D338" s="244">
        <v>2005</v>
      </c>
      <c r="E338" s="99">
        <v>366559</v>
      </c>
      <c r="F338" s="241" t="s">
        <v>591</v>
      </c>
      <c r="G338" s="422">
        <v>4.3</v>
      </c>
    </row>
    <row r="339" spans="2:7" ht="16.5" thickBot="1">
      <c r="B339" s="254">
        <v>56</v>
      </c>
      <c r="C339" s="251" t="s">
        <v>806</v>
      </c>
      <c r="D339" s="250">
        <v>2005</v>
      </c>
      <c r="E339" s="99">
        <v>367724</v>
      </c>
      <c r="F339" s="241" t="s">
        <v>605</v>
      </c>
      <c r="G339" s="422">
        <v>4.28</v>
      </c>
    </row>
    <row r="340" spans="2:7" ht="15.75">
      <c r="B340" s="253">
        <v>57</v>
      </c>
      <c r="C340" s="249" t="s">
        <v>782</v>
      </c>
      <c r="D340" s="244">
        <v>2005</v>
      </c>
      <c r="E340" s="190">
        <v>363634</v>
      </c>
      <c r="F340" s="241" t="s">
        <v>591</v>
      </c>
      <c r="G340" s="422">
        <v>4.22</v>
      </c>
    </row>
    <row r="341" spans="2:7" ht="16.5" thickBot="1">
      <c r="B341" s="254">
        <v>58</v>
      </c>
      <c r="C341" s="251" t="s">
        <v>820</v>
      </c>
      <c r="D341" s="244">
        <v>2005</v>
      </c>
      <c r="E341" s="99">
        <v>367276</v>
      </c>
      <c r="F341" s="241" t="s">
        <v>591</v>
      </c>
      <c r="G341" s="422">
        <v>4.15</v>
      </c>
    </row>
    <row r="342" spans="2:7" ht="15.75">
      <c r="B342" s="253">
        <v>59</v>
      </c>
      <c r="C342" s="542" t="s">
        <v>797</v>
      </c>
      <c r="D342" s="543">
        <v>2005</v>
      </c>
      <c r="E342" s="544">
        <v>357183</v>
      </c>
      <c r="F342" s="543" t="s">
        <v>793</v>
      </c>
      <c r="G342" s="565">
        <v>4.13</v>
      </c>
    </row>
    <row r="343" spans="2:7" ht="16.5" thickBot="1">
      <c r="B343" s="254">
        <v>60</v>
      </c>
      <c r="C343" s="249" t="s">
        <v>823</v>
      </c>
      <c r="D343" s="241">
        <v>2005</v>
      </c>
      <c r="E343" s="99">
        <v>362053</v>
      </c>
      <c r="F343" s="241" t="s">
        <v>793</v>
      </c>
      <c r="G343" s="422">
        <v>4.08</v>
      </c>
    </row>
    <row r="344" spans="2:7" ht="15.75">
      <c r="B344" s="253">
        <v>61</v>
      </c>
      <c r="C344" s="249" t="s">
        <v>829</v>
      </c>
      <c r="D344" s="244">
        <v>2004</v>
      </c>
      <c r="E344" s="99">
        <v>363644</v>
      </c>
      <c r="F344" s="241" t="s">
        <v>591</v>
      </c>
      <c r="G344" s="422">
        <v>4.04</v>
      </c>
    </row>
    <row r="345" spans="2:7" ht="16.5" thickBot="1">
      <c r="B345" s="254">
        <v>62</v>
      </c>
      <c r="C345" s="249" t="s">
        <v>830</v>
      </c>
      <c r="D345" s="244">
        <v>2005</v>
      </c>
      <c r="E345" s="99">
        <v>367280</v>
      </c>
      <c r="F345" s="241" t="s">
        <v>591</v>
      </c>
      <c r="G345" s="422">
        <v>4.02</v>
      </c>
    </row>
    <row r="346" spans="2:7" ht="15.75">
      <c r="B346" s="253">
        <v>63</v>
      </c>
      <c r="C346" s="249" t="s">
        <v>787</v>
      </c>
      <c r="D346" s="244">
        <v>2005</v>
      </c>
      <c r="E346" s="99">
        <v>366560</v>
      </c>
      <c r="F346" s="241" t="s">
        <v>591</v>
      </c>
      <c r="G346" s="422">
        <v>4</v>
      </c>
    </row>
    <row r="347" spans="2:7" ht="16.5" thickBot="1">
      <c r="B347" s="254">
        <v>64</v>
      </c>
      <c r="C347" s="251" t="s">
        <v>835</v>
      </c>
      <c r="D347" s="244">
        <v>2005</v>
      </c>
      <c r="E347" s="99">
        <v>368555</v>
      </c>
      <c r="F347" s="241" t="s">
        <v>591</v>
      </c>
      <c r="G347" s="422">
        <v>3.99</v>
      </c>
    </row>
    <row r="348" spans="2:7" ht="15.75">
      <c r="B348" s="253">
        <v>65</v>
      </c>
      <c r="C348" s="266" t="s">
        <v>795</v>
      </c>
      <c r="D348" s="244">
        <v>2004</v>
      </c>
      <c r="E348" s="99">
        <v>344639</v>
      </c>
      <c r="F348" s="244" t="s">
        <v>584</v>
      </c>
      <c r="G348" s="422">
        <v>3.97</v>
      </c>
    </row>
    <row r="349" spans="2:7" ht="16.5" thickBot="1">
      <c r="B349" s="254">
        <v>66</v>
      </c>
      <c r="C349" s="249" t="s">
        <v>819</v>
      </c>
      <c r="D349" s="244">
        <v>2005</v>
      </c>
      <c r="E349" s="99">
        <v>366555</v>
      </c>
      <c r="F349" s="241" t="s">
        <v>591</v>
      </c>
      <c r="G349" s="422">
        <v>3.91</v>
      </c>
    </row>
    <row r="350" spans="2:7" ht="15.75">
      <c r="B350" s="253">
        <v>67</v>
      </c>
      <c r="C350" s="251" t="s">
        <v>815</v>
      </c>
      <c r="D350" s="244">
        <v>2005</v>
      </c>
      <c r="E350" s="98">
        <v>363128</v>
      </c>
      <c r="F350" s="244" t="s">
        <v>774</v>
      </c>
      <c r="G350" s="422">
        <v>3.9</v>
      </c>
    </row>
    <row r="351" spans="2:7" ht="16.5" thickBot="1">
      <c r="B351" s="254">
        <v>68</v>
      </c>
      <c r="C351" s="249" t="s">
        <v>826</v>
      </c>
      <c r="D351" s="241">
        <v>2004</v>
      </c>
      <c r="E351" s="99">
        <v>367282</v>
      </c>
      <c r="F351" s="241" t="s">
        <v>591</v>
      </c>
      <c r="G351" s="422">
        <v>3.85</v>
      </c>
    </row>
    <row r="352" spans="2:7" ht="15.75">
      <c r="B352" s="253">
        <v>69</v>
      </c>
      <c r="C352" s="272" t="s">
        <v>907</v>
      </c>
      <c r="D352" s="273">
        <v>2004</v>
      </c>
      <c r="E352" s="274">
        <v>361884</v>
      </c>
      <c r="F352" s="273" t="s">
        <v>591</v>
      </c>
      <c r="G352" s="423">
        <v>3.78</v>
      </c>
    </row>
    <row r="353" spans="2:7" ht="16.5" thickBot="1">
      <c r="B353" s="254">
        <v>70</v>
      </c>
      <c r="C353" s="249" t="s">
        <v>817</v>
      </c>
      <c r="D353" s="244">
        <v>2005</v>
      </c>
      <c r="E353" s="99">
        <v>326689</v>
      </c>
      <c r="F353" s="244" t="s">
        <v>765</v>
      </c>
      <c r="G353" s="422">
        <v>3.75</v>
      </c>
    </row>
    <row r="354" spans="2:7" ht="15.75">
      <c r="B354" s="253">
        <v>71</v>
      </c>
      <c r="C354" s="249" t="s">
        <v>786</v>
      </c>
      <c r="D354" s="244">
        <v>2005</v>
      </c>
      <c r="E354" s="99">
        <v>349315</v>
      </c>
      <c r="F354" s="244" t="s">
        <v>765</v>
      </c>
      <c r="G354" s="422">
        <v>3.74</v>
      </c>
    </row>
    <row r="355" spans="2:7" ht="16.5" thickBot="1">
      <c r="B355" s="254">
        <v>72</v>
      </c>
      <c r="C355" s="249" t="s">
        <v>831</v>
      </c>
      <c r="D355" s="244">
        <v>2004</v>
      </c>
      <c r="E355" s="191">
        <v>352626</v>
      </c>
      <c r="F355" s="244" t="s">
        <v>774</v>
      </c>
      <c r="G355" s="422">
        <v>3.72</v>
      </c>
    </row>
    <row r="356" spans="2:7" ht="15.75">
      <c r="B356" s="253">
        <v>73</v>
      </c>
      <c r="C356" s="249" t="s">
        <v>808</v>
      </c>
      <c r="D356" s="244">
        <v>2004</v>
      </c>
      <c r="E356" s="191">
        <v>344967</v>
      </c>
      <c r="F356" s="244" t="s">
        <v>774</v>
      </c>
      <c r="G356" s="422">
        <v>3.63</v>
      </c>
    </row>
    <row r="357" spans="2:7" ht="16.5" thickBot="1">
      <c r="B357" s="254">
        <v>74</v>
      </c>
      <c r="C357" s="249" t="s">
        <v>837</v>
      </c>
      <c r="D357" s="244">
        <v>2005</v>
      </c>
      <c r="E357" s="190">
        <v>364772</v>
      </c>
      <c r="F357" s="244" t="s">
        <v>774</v>
      </c>
      <c r="G357" s="422">
        <v>3.62</v>
      </c>
    </row>
    <row r="358" spans="2:7" ht="16.5" thickBot="1">
      <c r="B358" s="583">
        <v>75</v>
      </c>
      <c r="C358" s="189" t="s">
        <v>813</v>
      </c>
      <c r="D358" s="429">
        <v>2005</v>
      </c>
      <c r="E358" s="430">
        <v>347955</v>
      </c>
      <c r="F358" s="431" t="s">
        <v>605</v>
      </c>
      <c r="G358" s="422">
        <v>3.52</v>
      </c>
    </row>
    <row r="359" spans="2:7" ht="16.5" thickBot="1">
      <c r="B359" s="584"/>
      <c r="C359" s="582" t="s">
        <v>836</v>
      </c>
      <c r="D359" s="273">
        <v>2005</v>
      </c>
      <c r="E359" s="274" t="s">
        <v>938</v>
      </c>
      <c r="F359" s="273" t="s">
        <v>605</v>
      </c>
      <c r="G359" s="423"/>
    </row>
    <row r="360" ht="15">
      <c r="B360" s="581"/>
    </row>
    <row r="362" ht="15">
      <c r="C362" s="426" t="s">
        <v>939</v>
      </c>
    </row>
    <row r="364" spans="2:4" ht="15">
      <c r="B364" s="208">
        <v>1</v>
      </c>
      <c r="C364" s="590" t="s">
        <v>765</v>
      </c>
      <c r="D364" s="591">
        <v>1935</v>
      </c>
    </row>
    <row r="365" spans="2:4" ht="15">
      <c r="B365" s="208">
        <v>2</v>
      </c>
      <c r="C365" s="590" t="s">
        <v>584</v>
      </c>
      <c r="D365" s="591">
        <v>1085</v>
      </c>
    </row>
    <row r="366" spans="2:4" ht="15">
      <c r="B366" s="208">
        <v>3</v>
      </c>
      <c r="C366" s="590" t="s">
        <v>591</v>
      </c>
      <c r="D366" s="591">
        <v>1010</v>
      </c>
    </row>
    <row r="367" ht="15">
      <c r="D367" s="408"/>
    </row>
    <row r="368" ht="15">
      <c r="D368" s="408"/>
    </row>
    <row r="369" ht="15">
      <c r="D369" s="408"/>
    </row>
    <row r="370" ht="15">
      <c r="D370" s="408"/>
    </row>
    <row r="371" spans="3:4" ht="15">
      <c r="C371" s="426" t="s">
        <v>940</v>
      </c>
      <c r="D371" s="408"/>
    </row>
    <row r="372" ht="15">
      <c r="D372" s="408"/>
    </row>
    <row r="373" spans="2:4" ht="15">
      <c r="B373" s="208">
        <v>1</v>
      </c>
      <c r="C373" s="590" t="s">
        <v>765</v>
      </c>
      <c r="D373" s="591">
        <v>1365</v>
      </c>
    </row>
    <row r="374" spans="2:4" ht="15">
      <c r="B374" s="208">
        <v>2</v>
      </c>
      <c r="C374" s="590" t="s">
        <v>584</v>
      </c>
      <c r="D374" s="591">
        <v>1580</v>
      </c>
    </row>
    <row r="375" spans="2:4" ht="15">
      <c r="B375" s="208">
        <v>3</v>
      </c>
      <c r="C375" s="590" t="s">
        <v>591</v>
      </c>
      <c r="D375" s="591">
        <v>1675</v>
      </c>
    </row>
    <row r="376" spans="2:4" ht="15">
      <c r="B376" s="208">
        <v>4</v>
      </c>
      <c r="C376" s="590" t="s">
        <v>605</v>
      </c>
      <c r="D376" s="591">
        <v>1610</v>
      </c>
    </row>
    <row r="377" spans="2:4" ht="15">
      <c r="B377" s="208">
        <v>5</v>
      </c>
      <c r="C377" s="590" t="s">
        <v>774</v>
      </c>
      <c r="D377" s="402">
        <v>535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343"/>
  <sheetViews>
    <sheetView zoomScalePageLayoutView="0" workbookViewId="0" topLeftCell="A1">
      <selection activeCell="F4" sqref="F4"/>
    </sheetView>
  </sheetViews>
  <sheetFormatPr defaultColWidth="9.140625" defaultRowHeight="15"/>
  <cols>
    <col min="2" max="2" width="3.00390625" style="0" bestFit="1" customWidth="1"/>
    <col min="3" max="3" width="25.421875" style="0" customWidth="1"/>
    <col min="6" max="6" width="17.28125" style="397" customWidth="1"/>
    <col min="7" max="7" width="9.140625" style="9" customWidth="1"/>
  </cols>
  <sheetData>
    <row r="1" spans="3:6" ht="15">
      <c r="C1" s="473" t="s">
        <v>924</v>
      </c>
      <c r="D1" s="473" t="s">
        <v>925</v>
      </c>
      <c r="E1" s="473"/>
      <c r="F1" s="474" t="s">
        <v>926</v>
      </c>
    </row>
    <row r="3" ht="15">
      <c r="C3" s="426" t="s">
        <v>916</v>
      </c>
    </row>
    <row r="4" ht="15.75" thickBot="1"/>
    <row r="5" spans="2:7" ht="19.5" customHeight="1">
      <c r="B5" s="322">
        <v>1</v>
      </c>
      <c r="C5" s="358" t="s">
        <v>751</v>
      </c>
      <c r="D5" s="357">
        <v>2004</v>
      </c>
      <c r="E5" s="348">
        <v>341729</v>
      </c>
      <c r="F5" s="357" t="s">
        <v>562</v>
      </c>
      <c r="G5" s="432">
        <v>8.92</v>
      </c>
    </row>
    <row r="6" spans="2:7" ht="19.5" customHeight="1" thickBot="1">
      <c r="B6" s="323">
        <v>2</v>
      </c>
      <c r="C6" s="355" t="s">
        <v>734</v>
      </c>
      <c r="D6" s="357">
        <v>2005</v>
      </c>
      <c r="E6" s="348">
        <v>355984</v>
      </c>
      <c r="F6" s="357" t="s">
        <v>899</v>
      </c>
      <c r="G6" s="432">
        <v>8.95</v>
      </c>
    </row>
    <row r="7" spans="2:7" ht="19.5" customHeight="1">
      <c r="B7" s="322">
        <v>3</v>
      </c>
      <c r="C7" s="355" t="s">
        <v>741</v>
      </c>
      <c r="D7" s="356">
        <v>2004</v>
      </c>
      <c r="E7" s="348">
        <v>344217</v>
      </c>
      <c r="F7" s="357" t="s">
        <v>569</v>
      </c>
      <c r="G7" s="432">
        <v>9.02</v>
      </c>
    </row>
    <row r="8" spans="2:7" ht="19.5" customHeight="1" thickBot="1">
      <c r="B8" s="323">
        <v>4</v>
      </c>
      <c r="C8" s="355" t="s">
        <v>739</v>
      </c>
      <c r="D8" s="357">
        <v>2004</v>
      </c>
      <c r="E8" s="351">
        <v>368097</v>
      </c>
      <c r="F8" s="357" t="s">
        <v>899</v>
      </c>
      <c r="G8" s="432">
        <v>9.11</v>
      </c>
    </row>
    <row r="9" spans="2:7" ht="19.5" customHeight="1">
      <c r="B9" s="322">
        <v>5</v>
      </c>
      <c r="C9" s="358" t="s">
        <v>732</v>
      </c>
      <c r="D9" s="357">
        <v>2004</v>
      </c>
      <c r="E9" s="353">
        <v>360856</v>
      </c>
      <c r="F9" s="357" t="s">
        <v>899</v>
      </c>
      <c r="G9" s="432">
        <v>9.18</v>
      </c>
    </row>
    <row r="10" spans="2:7" ht="19.5" customHeight="1" thickBot="1">
      <c r="B10" s="323">
        <v>6</v>
      </c>
      <c r="C10" s="358" t="s">
        <v>752</v>
      </c>
      <c r="D10" s="357">
        <v>2005</v>
      </c>
      <c r="E10" s="353">
        <v>368078</v>
      </c>
      <c r="F10" s="357" t="s">
        <v>899</v>
      </c>
      <c r="G10" s="432">
        <v>9.31</v>
      </c>
    </row>
    <row r="11" spans="2:7" ht="19.5" customHeight="1">
      <c r="B11" s="322">
        <v>7</v>
      </c>
      <c r="C11" s="360" t="s">
        <v>750</v>
      </c>
      <c r="D11" s="359">
        <v>2004</v>
      </c>
      <c r="E11" s="359">
        <v>362107</v>
      </c>
      <c r="F11" s="359" t="s">
        <v>572</v>
      </c>
      <c r="G11" s="432">
        <v>9.33</v>
      </c>
    </row>
    <row r="12" spans="2:7" ht="19.5" customHeight="1" thickBot="1">
      <c r="B12" s="323">
        <v>8</v>
      </c>
      <c r="C12" s="358" t="s">
        <v>749</v>
      </c>
      <c r="D12" s="357">
        <v>2004</v>
      </c>
      <c r="E12" s="353">
        <v>362198</v>
      </c>
      <c r="F12" s="357" t="s">
        <v>562</v>
      </c>
      <c r="G12" s="432">
        <v>9.5</v>
      </c>
    </row>
    <row r="13" spans="2:7" ht="19.5" customHeight="1">
      <c r="B13" s="322">
        <v>9</v>
      </c>
      <c r="C13" s="355" t="s">
        <v>735</v>
      </c>
      <c r="D13" s="357">
        <v>2005</v>
      </c>
      <c r="E13" s="351">
        <v>346336</v>
      </c>
      <c r="F13" s="357" t="s">
        <v>899</v>
      </c>
      <c r="G13" s="432">
        <v>9.6</v>
      </c>
    </row>
    <row r="14" spans="2:7" ht="19.5" customHeight="1" thickBot="1">
      <c r="B14" s="323">
        <v>10</v>
      </c>
      <c r="C14" s="358" t="s">
        <v>742</v>
      </c>
      <c r="D14" s="357">
        <v>2004</v>
      </c>
      <c r="E14" s="359">
        <v>367796</v>
      </c>
      <c r="F14" s="357" t="s">
        <v>567</v>
      </c>
      <c r="G14" s="432">
        <v>9.6</v>
      </c>
    </row>
    <row r="15" spans="2:7" ht="19.5" customHeight="1">
      <c r="B15" s="322">
        <v>11</v>
      </c>
      <c r="C15" s="358" t="s">
        <v>745</v>
      </c>
      <c r="D15" s="357">
        <v>2004</v>
      </c>
      <c r="E15" s="348">
        <v>367799</v>
      </c>
      <c r="F15" s="357" t="s">
        <v>567</v>
      </c>
      <c r="G15" s="432">
        <v>9.65</v>
      </c>
    </row>
    <row r="16" spans="2:7" ht="19.5" customHeight="1" thickBot="1">
      <c r="B16" s="323">
        <v>12</v>
      </c>
      <c r="C16" s="358" t="s">
        <v>743</v>
      </c>
      <c r="D16" s="357">
        <v>2004</v>
      </c>
      <c r="E16" s="359">
        <v>367798</v>
      </c>
      <c r="F16" s="357" t="s">
        <v>567</v>
      </c>
      <c r="G16" s="432">
        <v>9.81</v>
      </c>
    </row>
    <row r="17" spans="2:7" ht="19.5" customHeight="1">
      <c r="B17" s="322">
        <v>13</v>
      </c>
      <c r="C17" s="355" t="s">
        <v>740</v>
      </c>
      <c r="D17" s="357">
        <v>2004</v>
      </c>
      <c r="E17" s="353">
        <v>368093</v>
      </c>
      <c r="F17" s="357" t="s">
        <v>899</v>
      </c>
      <c r="G17" s="432">
        <v>9.82</v>
      </c>
    </row>
    <row r="18" spans="2:7" ht="19.5" customHeight="1" thickBot="1">
      <c r="B18" s="323">
        <v>14</v>
      </c>
      <c r="C18" s="360" t="s">
        <v>573</v>
      </c>
      <c r="D18" s="359">
        <v>2005</v>
      </c>
      <c r="E18" s="359">
        <v>364528</v>
      </c>
      <c r="F18" s="359" t="s">
        <v>572</v>
      </c>
      <c r="G18" s="432">
        <v>9.87</v>
      </c>
    </row>
    <row r="19" spans="2:7" ht="19.5" customHeight="1">
      <c r="B19" s="322">
        <v>15</v>
      </c>
      <c r="C19" s="355" t="s">
        <v>737</v>
      </c>
      <c r="D19" s="357">
        <v>2004</v>
      </c>
      <c r="E19" s="353">
        <v>368078</v>
      </c>
      <c r="F19" s="357" t="s">
        <v>562</v>
      </c>
      <c r="G19" s="432">
        <v>9.88</v>
      </c>
    </row>
    <row r="20" spans="2:7" ht="19.5" customHeight="1" thickBot="1">
      <c r="B20" s="323">
        <v>16</v>
      </c>
      <c r="C20" s="358" t="s">
        <v>731</v>
      </c>
      <c r="D20" s="357">
        <v>2005</v>
      </c>
      <c r="E20" s="348">
        <v>355146</v>
      </c>
      <c r="F20" s="357" t="s">
        <v>564</v>
      </c>
      <c r="G20" s="432">
        <v>10</v>
      </c>
    </row>
    <row r="21" spans="2:7" ht="19.5" customHeight="1">
      <c r="B21" s="322">
        <v>17</v>
      </c>
      <c r="C21" s="355" t="s">
        <v>736</v>
      </c>
      <c r="D21" s="357">
        <v>2005</v>
      </c>
      <c r="E21" s="353">
        <v>368076</v>
      </c>
      <c r="F21" s="357" t="s">
        <v>899</v>
      </c>
      <c r="G21" s="432">
        <v>10.21</v>
      </c>
    </row>
    <row r="22" spans="2:7" ht="19.5" customHeight="1" thickBot="1">
      <c r="B22" s="323">
        <v>18</v>
      </c>
      <c r="C22" s="355" t="s">
        <v>733</v>
      </c>
      <c r="D22" s="357">
        <v>2005</v>
      </c>
      <c r="E22" s="348">
        <v>360841</v>
      </c>
      <c r="F22" s="357" t="s">
        <v>899</v>
      </c>
      <c r="G22" s="432">
        <v>10.22</v>
      </c>
    </row>
    <row r="23" spans="2:7" ht="19.5" customHeight="1">
      <c r="B23" s="322">
        <v>19</v>
      </c>
      <c r="C23" s="355" t="s">
        <v>748</v>
      </c>
      <c r="D23" s="357">
        <v>2004</v>
      </c>
      <c r="E23" s="353">
        <v>358260</v>
      </c>
      <c r="F23" s="357" t="s">
        <v>562</v>
      </c>
      <c r="G23" s="432">
        <v>10.6</v>
      </c>
    </row>
    <row r="24" spans="2:7" ht="19.5" customHeight="1" thickBot="1">
      <c r="B24" s="323">
        <v>20</v>
      </c>
      <c r="C24" s="358" t="s">
        <v>738</v>
      </c>
      <c r="D24" s="357">
        <v>2004</v>
      </c>
      <c r="E24" s="353">
        <v>368086</v>
      </c>
      <c r="F24" s="357" t="s">
        <v>899</v>
      </c>
      <c r="G24" s="432">
        <v>10.74</v>
      </c>
    </row>
    <row r="25" spans="2:7" ht="19.5" customHeight="1">
      <c r="B25" s="322">
        <v>21</v>
      </c>
      <c r="C25" s="355" t="s">
        <v>747</v>
      </c>
      <c r="D25" s="357">
        <v>2004</v>
      </c>
      <c r="E25" s="353">
        <v>349985</v>
      </c>
      <c r="F25" s="357" t="s">
        <v>562</v>
      </c>
      <c r="G25" s="432">
        <v>10.9</v>
      </c>
    </row>
    <row r="26" spans="2:7" ht="19.5" customHeight="1" thickBot="1">
      <c r="B26" s="323">
        <v>22</v>
      </c>
      <c r="C26" s="358" t="s">
        <v>746</v>
      </c>
      <c r="D26" s="357">
        <v>2004</v>
      </c>
      <c r="E26" s="359">
        <v>367800</v>
      </c>
      <c r="F26" s="357" t="s">
        <v>567</v>
      </c>
      <c r="G26" s="432">
        <v>11.1</v>
      </c>
    </row>
    <row r="27" spans="2:7" ht="19.5" customHeight="1">
      <c r="B27" s="322">
        <v>23</v>
      </c>
      <c r="C27" s="358" t="s">
        <v>744</v>
      </c>
      <c r="D27" s="357">
        <v>2004</v>
      </c>
      <c r="E27" s="353">
        <v>367793</v>
      </c>
      <c r="F27" s="357" t="s">
        <v>567</v>
      </c>
      <c r="G27" s="432">
        <v>11.4</v>
      </c>
    </row>
    <row r="30" ht="15">
      <c r="C30" t="s">
        <v>917</v>
      </c>
    </row>
    <row r="31" ht="15.75" thickBot="1"/>
    <row r="32" spans="2:7" ht="19.5" customHeight="1">
      <c r="B32" s="322">
        <v>1</v>
      </c>
      <c r="C32" s="355" t="s">
        <v>719</v>
      </c>
      <c r="D32" s="356">
        <v>2004</v>
      </c>
      <c r="E32" s="348">
        <v>363278</v>
      </c>
      <c r="F32" s="357" t="s">
        <v>562</v>
      </c>
      <c r="G32" s="432" t="s">
        <v>563</v>
      </c>
    </row>
    <row r="33" spans="2:7" ht="19.5" customHeight="1" thickBot="1">
      <c r="B33" s="323">
        <v>2</v>
      </c>
      <c r="C33" s="358" t="s">
        <v>721</v>
      </c>
      <c r="D33" s="357">
        <v>2005</v>
      </c>
      <c r="E33" s="348">
        <v>348581</v>
      </c>
      <c r="F33" s="357" t="s">
        <v>562</v>
      </c>
      <c r="G33" s="432" t="s">
        <v>568</v>
      </c>
    </row>
    <row r="34" spans="2:7" ht="19.5" customHeight="1">
      <c r="B34" s="322">
        <v>3</v>
      </c>
      <c r="C34" s="358" t="s">
        <v>720</v>
      </c>
      <c r="D34" s="357">
        <v>2004</v>
      </c>
      <c r="E34" s="354">
        <v>348813</v>
      </c>
      <c r="F34" s="357" t="s">
        <v>562</v>
      </c>
      <c r="G34" s="432" t="s">
        <v>566</v>
      </c>
    </row>
    <row r="35" spans="2:7" ht="19.5" customHeight="1" thickBot="1">
      <c r="B35" s="323">
        <v>4</v>
      </c>
      <c r="C35" s="358" t="s">
        <v>724</v>
      </c>
      <c r="D35" s="357">
        <v>2005</v>
      </c>
      <c r="E35" s="348">
        <v>350624</v>
      </c>
      <c r="F35" s="357" t="s">
        <v>564</v>
      </c>
      <c r="G35" s="432" t="s">
        <v>299</v>
      </c>
    </row>
    <row r="36" spans="2:7" ht="19.5" customHeight="1">
      <c r="B36" s="322">
        <v>5</v>
      </c>
      <c r="C36" s="358" t="s">
        <v>725</v>
      </c>
      <c r="D36" s="357">
        <v>2004</v>
      </c>
      <c r="E36" s="353">
        <v>362447</v>
      </c>
      <c r="F36" s="357" t="s">
        <v>564</v>
      </c>
      <c r="G36" s="432" t="s">
        <v>565</v>
      </c>
    </row>
    <row r="37" spans="2:7" ht="19.5" customHeight="1" thickBot="1">
      <c r="B37" s="323">
        <v>6</v>
      </c>
      <c r="C37" s="355" t="s">
        <v>727</v>
      </c>
      <c r="D37" s="356">
        <v>2004</v>
      </c>
      <c r="E37" s="348">
        <v>344475</v>
      </c>
      <c r="F37" s="357" t="s">
        <v>569</v>
      </c>
      <c r="G37" s="432" t="s">
        <v>570</v>
      </c>
    </row>
    <row r="38" spans="2:7" ht="19.5" customHeight="1">
      <c r="B38" s="322">
        <v>7</v>
      </c>
      <c r="C38" s="358" t="s">
        <v>726</v>
      </c>
      <c r="D38" s="357">
        <v>2004</v>
      </c>
      <c r="E38" s="348">
        <v>344480</v>
      </c>
      <c r="F38" s="357" t="s">
        <v>569</v>
      </c>
      <c r="G38" s="432" t="s">
        <v>260</v>
      </c>
    </row>
    <row r="39" spans="2:7" ht="19.5" customHeight="1" thickBot="1">
      <c r="B39" s="323">
        <v>8</v>
      </c>
      <c r="C39" s="358" t="s">
        <v>728</v>
      </c>
      <c r="D39" s="357">
        <v>2005</v>
      </c>
      <c r="E39" s="353">
        <v>364096</v>
      </c>
      <c r="F39" s="357" t="s">
        <v>569</v>
      </c>
      <c r="G39" s="432" t="s">
        <v>307</v>
      </c>
    </row>
    <row r="40" spans="2:7" ht="19.5" customHeight="1">
      <c r="B40" s="322">
        <v>9</v>
      </c>
      <c r="C40" s="505" t="s">
        <v>730</v>
      </c>
      <c r="D40" s="506">
        <v>2004</v>
      </c>
      <c r="E40" s="353">
        <v>368573</v>
      </c>
      <c r="F40" s="506" t="s">
        <v>567</v>
      </c>
      <c r="G40" s="566" t="s">
        <v>571</v>
      </c>
    </row>
    <row r="41" spans="2:7" ht="19.5" customHeight="1" thickBot="1">
      <c r="B41" s="323">
        <v>10</v>
      </c>
      <c r="C41" s="355" t="s">
        <v>729</v>
      </c>
      <c r="D41" s="356">
        <v>2005</v>
      </c>
      <c r="E41" s="348">
        <v>364105</v>
      </c>
      <c r="F41" s="357" t="s">
        <v>569</v>
      </c>
      <c r="G41" s="432" t="s">
        <v>575</v>
      </c>
    </row>
    <row r="42" spans="2:7" ht="19.5" customHeight="1">
      <c r="B42" s="322">
        <v>11</v>
      </c>
      <c r="C42" s="358" t="s">
        <v>723</v>
      </c>
      <c r="D42" s="357">
        <v>2004</v>
      </c>
      <c r="E42" s="348">
        <v>359898</v>
      </c>
      <c r="F42" s="357" t="s">
        <v>562</v>
      </c>
      <c r="G42" s="432" t="s">
        <v>574</v>
      </c>
    </row>
    <row r="43" spans="2:7" ht="19.5" customHeight="1">
      <c r="B43" s="323">
        <v>12</v>
      </c>
      <c r="C43" s="358" t="s">
        <v>722</v>
      </c>
      <c r="D43" s="357">
        <v>2004</v>
      </c>
      <c r="E43" s="353">
        <v>345906</v>
      </c>
      <c r="F43" s="357" t="s">
        <v>562</v>
      </c>
      <c r="G43" s="432" t="s">
        <v>238</v>
      </c>
    </row>
    <row r="46" ht="15">
      <c r="C46" s="426" t="s">
        <v>918</v>
      </c>
    </row>
    <row r="47" ht="15.75" thickBot="1"/>
    <row r="48" spans="2:7" ht="19.5" customHeight="1">
      <c r="B48" s="322">
        <v>1</v>
      </c>
      <c r="C48" s="355" t="s">
        <v>719</v>
      </c>
      <c r="D48" s="356">
        <v>2004</v>
      </c>
      <c r="E48" s="348">
        <v>363278</v>
      </c>
      <c r="F48" s="357" t="s">
        <v>562</v>
      </c>
      <c r="G48" s="432">
        <v>4.57</v>
      </c>
    </row>
    <row r="49" spans="2:7" ht="19.5" customHeight="1" thickBot="1">
      <c r="B49" s="323">
        <v>2</v>
      </c>
      <c r="C49" s="358" t="s">
        <v>725</v>
      </c>
      <c r="D49" s="357">
        <v>2004</v>
      </c>
      <c r="E49" s="353">
        <v>362447</v>
      </c>
      <c r="F49" s="357" t="s">
        <v>564</v>
      </c>
      <c r="G49" s="432">
        <v>4.34</v>
      </c>
    </row>
    <row r="50" spans="2:7" ht="19.5" customHeight="1">
      <c r="B50" s="322">
        <v>3</v>
      </c>
      <c r="C50" s="358" t="s">
        <v>751</v>
      </c>
      <c r="D50" s="357">
        <v>2004</v>
      </c>
      <c r="E50" s="348">
        <v>341729</v>
      </c>
      <c r="F50" s="357" t="s">
        <v>562</v>
      </c>
      <c r="G50" s="432">
        <v>4.28</v>
      </c>
    </row>
    <row r="51" spans="2:7" ht="19.5" customHeight="1" thickBot="1">
      <c r="B51" s="323">
        <v>4</v>
      </c>
      <c r="C51" s="355" t="s">
        <v>734</v>
      </c>
      <c r="D51" s="357">
        <v>2005</v>
      </c>
      <c r="E51" s="348">
        <v>355984</v>
      </c>
      <c r="F51" s="357" t="s">
        <v>899</v>
      </c>
      <c r="G51" s="432">
        <v>4.24</v>
      </c>
    </row>
    <row r="52" spans="2:7" ht="19.5" customHeight="1">
      <c r="B52" s="322">
        <v>5</v>
      </c>
      <c r="C52" s="358" t="s">
        <v>752</v>
      </c>
      <c r="D52" s="357">
        <v>2005</v>
      </c>
      <c r="E52" s="353">
        <v>368078</v>
      </c>
      <c r="F52" s="357" t="s">
        <v>899</v>
      </c>
      <c r="G52" s="432">
        <v>4.07</v>
      </c>
    </row>
    <row r="53" spans="2:7" ht="19.5" customHeight="1" thickBot="1">
      <c r="B53" s="323">
        <v>6</v>
      </c>
      <c r="C53" s="358" t="s">
        <v>721</v>
      </c>
      <c r="D53" s="357">
        <v>2005</v>
      </c>
      <c r="E53" s="348">
        <v>348581</v>
      </c>
      <c r="F53" s="357" t="s">
        <v>562</v>
      </c>
      <c r="G53" s="432">
        <v>4.05</v>
      </c>
    </row>
    <row r="54" spans="2:7" ht="19.5" customHeight="1">
      <c r="B54" s="322">
        <v>7</v>
      </c>
      <c r="C54" s="355" t="s">
        <v>739</v>
      </c>
      <c r="D54" s="357">
        <v>2004</v>
      </c>
      <c r="E54" s="351">
        <v>368097</v>
      </c>
      <c r="F54" s="357" t="s">
        <v>899</v>
      </c>
      <c r="G54" s="432">
        <v>4.02</v>
      </c>
    </row>
    <row r="55" spans="2:7" ht="19.5" customHeight="1" thickBot="1">
      <c r="B55" s="323">
        <v>8</v>
      </c>
      <c r="C55" s="358" t="s">
        <v>724</v>
      </c>
      <c r="D55" s="357">
        <v>2005</v>
      </c>
      <c r="E55" s="348">
        <v>350624</v>
      </c>
      <c r="F55" s="357" t="s">
        <v>564</v>
      </c>
      <c r="G55" s="432">
        <v>4.01</v>
      </c>
    </row>
    <row r="56" spans="2:7" ht="19.5" customHeight="1">
      <c r="B56" s="322">
        <v>9</v>
      </c>
      <c r="C56" s="358" t="s">
        <v>720</v>
      </c>
      <c r="D56" s="357">
        <v>2004</v>
      </c>
      <c r="E56" s="354">
        <v>348813</v>
      </c>
      <c r="F56" s="357" t="s">
        <v>562</v>
      </c>
      <c r="G56" s="432">
        <v>3.93</v>
      </c>
    </row>
    <row r="57" spans="2:7" ht="19.5" customHeight="1" thickBot="1">
      <c r="B57" s="323">
        <v>10</v>
      </c>
      <c r="C57" s="358" t="s">
        <v>728</v>
      </c>
      <c r="D57" s="357">
        <v>2005</v>
      </c>
      <c r="E57" s="353">
        <v>364096</v>
      </c>
      <c r="F57" s="357" t="s">
        <v>569</v>
      </c>
      <c r="G57" s="432">
        <v>3.89</v>
      </c>
    </row>
    <row r="58" spans="2:7" ht="19.5" customHeight="1">
      <c r="B58" s="322">
        <v>11</v>
      </c>
      <c r="C58" s="355" t="s">
        <v>735</v>
      </c>
      <c r="D58" s="357">
        <v>2005</v>
      </c>
      <c r="E58" s="351">
        <v>346336</v>
      </c>
      <c r="F58" s="357" t="s">
        <v>899</v>
      </c>
      <c r="G58" s="432">
        <v>3.78</v>
      </c>
    </row>
    <row r="59" spans="2:7" ht="19.5" customHeight="1" thickBot="1">
      <c r="B59" s="323">
        <v>12</v>
      </c>
      <c r="C59" s="355" t="s">
        <v>737</v>
      </c>
      <c r="D59" s="357">
        <v>2004</v>
      </c>
      <c r="E59" s="353">
        <v>368078</v>
      </c>
      <c r="F59" s="357" t="s">
        <v>562</v>
      </c>
      <c r="G59" s="432">
        <v>3.75</v>
      </c>
    </row>
    <row r="60" spans="2:7" ht="19.5" customHeight="1">
      <c r="B60" s="322">
        <v>13</v>
      </c>
      <c r="C60" s="358" t="s">
        <v>722</v>
      </c>
      <c r="D60" s="357">
        <v>2004</v>
      </c>
      <c r="E60" s="353">
        <v>345906</v>
      </c>
      <c r="F60" s="357" t="s">
        <v>562</v>
      </c>
      <c r="G60" s="432">
        <v>3.69</v>
      </c>
    </row>
    <row r="61" spans="2:7" ht="19.5" customHeight="1" thickBot="1">
      <c r="B61" s="323">
        <v>14</v>
      </c>
      <c r="C61" s="358" t="s">
        <v>731</v>
      </c>
      <c r="D61" s="357">
        <v>2005</v>
      </c>
      <c r="E61" s="348">
        <v>355146</v>
      </c>
      <c r="F61" s="357" t="s">
        <v>564</v>
      </c>
      <c r="G61" s="432">
        <v>3.65</v>
      </c>
    </row>
    <row r="62" spans="2:7" ht="19.5" customHeight="1">
      <c r="B62" s="322">
        <v>15</v>
      </c>
      <c r="C62" s="358" t="s">
        <v>726</v>
      </c>
      <c r="D62" s="357">
        <v>2004</v>
      </c>
      <c r="E62" s="348">
        <v>344480</v>
      </c>
      <c r="F62" s="357" t="s">
        <v>569</v>
      </c>
      <c r="G62" s="432">
        <v>3.64</v>
      </c>
    </row>
    <row r="63" spans="2:7" ht="19.5" customHeight="1" thickBot="1">
      <c r="B63" s="323">
        <v>16</v>
      </c>
      <c r="C63" s="358" t="s">
        <v>743</v>
      </c>
      <c r="D63" s="357">
        <v>2004</v>
      </c>
      <c r="E63" s="359">
        <v>367798</v>
      </c>
      <c r="F63" s="357" t="s">
        <v>567</v>
      </c>
      <c r="G63" s="432">
        <v>3.64</v>
      </c>
    </row>
    <row r="64" spans="2:7" ht="19.5" customHeight="1">
      <c r="B64" s="322">
        <v>17</v>
      </c>
      <c r="C64" s="360" t="s">
        <v>750</v>
      </c>
      <c r="D64" s="359">
        <v>2004</v>
      </c>
      <c r="E64" s="359">
        <v>362107</v>
      </c>
      <c r="F64" s="359" t="s">
        <v>572</v>
      </c>
      <c r="G64" s="432">
        <v>3.59</v>
      </c>
    </row>
    <row r="65" spans="2:7" ht="19.5" customHeight="1" thickBot="1">
      <c r="B65" s="323">
        <v>18</v>
      </c>
      <c r="C65" s="355" t="s">
        <v>736</v>
      </c>
      <c r="D65" s="357">
        <v>2005</v>
      </c>
      <c r="E65" s="353">
        <v>368076</v>
      </c>
      <c r="F65" s="357" t="s">
        <v>899</v>
      </c>
      <c r="G65" s="432">
        <v>3.59</v>
      </c>
    </row>
    <row r="66" spans="2:7" ht="19.5" customHeight="1">
      <c r="B66" s="322">
        <v>19</v>
      </c>
      <c r="C66" s="358" t="s">
        <v>732</v>
      </c>
      <c r="D66" s="357">
        <v>2004</v>
      </c>
      <c r="E66" s="353">
        <v>360856</v>
      </c>
      <c r="F66" s="357" t="s">
        <v>899</v>
      </c>
      <c r="G66" s="432">
        <v>3.57</v>
      </c>
    </row>
    <row r="67" spans="2:7" ht="19.5" customHeight="1" thickBot="1">
      <c r="B67" s="323">
        <v>20</v>
      </c>
      <c r="C67" s="355" t="s">
        <v>740</v>
      </c>
      <c r="D67" s="357">
        <v>2004</v>
      </c>
      <c r="E67" s="353">
        <v>368093</v>
      </c>
      <c r="F67" s="357" t="s">
        <v>899</v>
      </c>
      <c r="G67" s="432">
        <v>3.57</v>
      </c>
    </row>
    <row r="68" spans="2:7" ht="19.5" customHeight="1">
      <c r="B68" s="322">
        <v>21</v>
      </c>
      <c r="C68" s="355" t="s">
        <v>727</v>
      </c>
      <c r="D68" s="356">
        <v>2004</v>
      </c>
      <c r="E68" s="348">
        <v>344475</v>
      </c>
      <c r="F68" s="357" t="s">
        <v>569</v>
      </c>
      <c r="G68" s="432">
        <v>3.55</v>
      </c>
    </row>
    <row r="69" spans="2:7" ht="19.5" customHeight="1" thickBot="1">
      <c r="B69" s="323">
        <v>22</v>
      </c>
      <c r="C69" s="358" t="s">
        <v>745</v>
      </c>
      <c r="D69" s="357">
        <v>2004</v>
      </c>
      <c r="E69" s="348">
        <v>367799</v>
      </c>
      <c r="F69" s="357" t="s">
        <v>567</v>
      </c>
      <c r="G69" s="432">
        <v>3.51</v>
      </c>
    </row>
    <row r="70" spans="2:7" ht="19.5" customHeight="1">
      <c r="B70" s="322">
        <v>23</v>
      </c>
      <c r="C70" s="505" t="s">
        <v>730</v>
      </c>
      <c r="D70" s="506">
        <v>2004</v>
      </c>
      <c r="E70" s="353">
        <v>368573</v>
      </c>
      <c r="F70" s="506" t="s">
        <v>567</v>
      </c>
      <c r="G70" s="566">
        <v>3.5</v>
      </c>
    </row>
    <row r="71" spans="2:7" ht="19.5" customHeight="1" thickBot="1">
      <c r="B71" s="323">
        <v>24</v>
      </c>
      <c r="C71" s="358" t="s">
        <v>749</v>
      </c>
      <c r="D71" s="357">
        <v>2004</v>
      </c>
      <c r="E71" s="353">
        <v>362198</v>
      </c>
      <c r="F71" s="357" t="s">
        <v>562</v>
      </c>
      <c r="G71" s="432">
        <v>3.48</v>
      </c>
    </row>
    <row r="72" spans="2:7" ht="19.5" customHeight="1">
      <c r="B72" s="322">
        <v>25</v>
      </c>
      <c r="C72" s="358" t="s">
        <v>742</v>
      </c>
      <c r="D72" s="357">
        <v>2004</v>
      </c>
      <c r="E72" s="359">
        <v>367796</v>
      </c>
      <c r="F72" s="357" t="s">
        <v>567</v>
      </c>
      <c r="G72" s="432">
        <v>3.37</v>
      </c>
    </row>
    <row r="73" spans="2:7" ht="19.5" customHeight="1" thickBot="1">
      <c r="B73" s="323">
        <v>26</v>
      </c>
      <c r="C73" s="355" t="s">
        <v>747</v>
      </c>
      <c r="D73" s="357">
        <v>2004</v>
      </c>
      <c r="E73" s="353">
        <v>349985</v>
      </c>
      <c r="F73" s="357" t="s">
        <v>562</v>
      </c>
      <c r="G73" s="432">
        <v>3.35</v>
      </c>
    </row>
    <row r="74" spans="2:7" ht="19.5" customHeight="1">
      <c r="B74" s="322">
        <v>27</v>
      </c>
      <c r="C74" s="355" t="s">
        <v>733</v>
      </c>
      <c r="D74" s="357">
        <v>2005</v>
      </c>
      <c r="E74" s="348">
        <v>360841</v>
      </c>
      <c r="F74" s="357" t="s">
        <v>899</v>
      </c>
      <c r="G74" s="432">
        <v>3.29</v>
      </c>
    </row>
    <row r="75" spans="2:7" ht="19.5" customHeight="1" thickBot="1">
      <c r="B75" s="323">
        <v>28</v>
      </c>
      <c r="C75" s="360" t="s">
        <v>573</v>
      </c>
      <c r="D75" s="359">
        <v>2005</v>
      </c>
      <c r="E75" s="359">
        <v>364528</v>
      </c>
      <c r="F75" s="359" t="s">
        <v>572</v>
      </c>
      <c r="G75" s="432">
        <v>3.28</v>
      </c>
    </row>
    <row r="76" spans="2:7" ht="19.5" customHeight="1">
      <c r="B76" s="322">
        <v>29</v>
      </c>
      <c r="C76" s="355" t="s">
        <v>748</v>
      </c>
      <c r="D76" s="357">
        <v>2004</v>
      </c>
      <c r="E76" s="353">
        <v>358260</v>
      </c>
      <c r="F76" s="357" t="s">
        <v>562</v>
      </c>
      <c r="G76" s="432">
        <v>3.25</v>
      </c>
    </row>
    <row r="77" spans="2:7" ht="19.5" customHeight="1" thickBot="1">
      <c r="B77" s="323">
        <v>30</v>
      </c>
      <c r="C77" s="358" t="s">
        <v>723</v>
      </c>
      <c r="D77" s="357">
        <v>2004</v>
      </c>
      <c r="E77" s="348">
        <v>359898</v>
      </c>
      <c r="F77" s="357" t="s">
        <v>562</v>
      </c>
      <c r="G77" s="432">
        <v>3.23</v>
      </c>
    </row>
    <row r="78" spans="2:7" ht="19.5" customHeight="1">
      <c r="B78" s="322">
        <v>31</v>
      </c>
      <c r="C78" s="358" t="s">
        <v>738</v>
      </c>
      <c r="D78" s="357">
        <v>2004</v>
      </c>
      <c r="E78" s="353">
        <v>368086</v>
      </c>
      <c r="F78" s="357" t="s">
        <v>899</v>
      </c>
      <c r="G78" s="432">
        <v>3.12</v>
      </c>
    </row>
    <row r="79" spans="2:7" ht="19.5" customHeight="1" thickBot="1">
      <c r="B79" s="323">
        <v>32</v>
      </c>
      <c r="C79" s="355" t="s">
        <v>729</v>
      </c>
      <c r="D79" s="356">
        <v>2005</v>
      </c>
      <c r="E79" s="348">
        <v>364105</v>
      </c>
      <c r="F79" s="357" t="s">
        <v>569</v>
      </c>
      <c r="G79" s="432">
        <v>3.07</v>
      </c>
    </row>
    <row r="80" spans="2:7" ht="19.5" customHeight="1">
      <c r="B80" s="322">
        <v>33</v>
      </c>
      <c r="C80" s="355" t="s">
        <v>741</v>
      </c>
      <c r="D80" s="356">
        <v>2004</v>
      </c>
      <c r="E80" s="348">
        <v>344217</v>
      </c>
      <c r="F80" s="357" t="s">
        <v>569</v>
      </c>
      <c r="G80" s="432">
        <v>2.98</v>
      </c>
    </row>
    <row r="81" spans="2:7" ht="19.5" customHeight="1" thickBot="1">
      <c r="B81" s="323">
        <v>34</v>
      </c>
      <c r="C81" s="358" t="s">
        <v>746</v>
      </c>
      <c r="D81" s="357">
        <v>2004</v>
      </c>
      <c r="E81" s="359">
        <v>367800</v>
      </c>
      <c r="F81" s="357" t="s">
        <v>567</v>
      </c>
      <c r="G81" s="432">
        <v>2.88</v>
      </c>
    </row>
    <row r="82" spans="2:7" ht="19.5" customHeight="1">
      <c r="B82" s="322">
        <v>35</v>
      </c>
      <c r="C82" s="358" t="s">
        <v>744</v>
      </c>
      <c r="D82" s="357">
        <v>2004</v>
      </c>
      <c r="E82" s="353">
        <v>367793</v>
      </c>
      <c r="F82" s="357" t="s">
        <v>567</v>
      </c>
      <c r="G82" s="432">
        <v>2.61</v>
      </c>
    </row>
    <row r="85" ht="15">
      <c r="C85" s="426" t="s">
        <v>919</v>
      </c>
    </row>
    <row r="86" ht="15.75" thickBot="1"/>
    <row r="87" spans="2:7" ht="19.5" customHeight="1">
      <c r="B87" s="322">
        <v>1</v>
      </c>
      <c r="C87" s="355" t="s">
        <v>737</v>
      </c>
      <c r="D87" s="357">
        <v>2004</v>
      </c>
      <c r="E87" s="353">
        <v>368078</v>
      </c>
      <c r="F87" s="357" t="s">
        <v>562</v>
      </c>
      <c r="G87" s="432">
        <v>38.4</v>
      </c>
    </row>
    <row r="88" spans="2:7" ht="19.5" customHeight="1" thickBot="1">
      <c r="B88" s="323">
        <v>2</v>
      </c>
      <c r="C88" s="355" t="s">
        <v>735</v>
      </c>
      <c r="D88" s="357">
        <v>2005</v>
      </c>
      <c r="E88" s="351">
        <v>346336</v>
      </c>
      <c r="F88" s="357" t="s">
        <v>899</v>
      </c>
      <c r="G88" s="432">
        <v>37.96</v>
      </c>
    </row>
    <row r="89" spans="2:7" ht="19.5" customHeight="1">
      <c r="B89" s="322">
        <v>3</v>
      </c>
      <c r="C89" s="358" t="s">
        <v>742</v>
      </c>
      <c r="D89" s="357">
        <v>2004</v>
      </c>
      <c r="E89" s="359">
        <v>367796</v>
      </c>
      <c r="F89" s="357" t="s">
        <v>567</v>
      </c>
      <c r="G89" s="432">
        <v>37.94</v>
      </c>
    </row>
    <row r="90" spans="2:7" ht="19.5" customHeight="1" thickBot="1">
      <c r="B90" s="323">
        <v>4</v>
      </c>
      <c r="C90" s="358" t="s">
        <v>731</v>
      </c>
      <c r="D90" s="357">
        <v>2005</v>
      </c>
      <c r="E90" s="348">
        <v>355146</v>
      </c>
      <c r="F90" s="357" t="s">
        <v>564</v>
      </c>
      <c r="G90" s="432">
        <v>35.32</v>
      </c>
    </row>
    <row r="91" spans="2:7" ht="19.5" customHeight="1">
      <c r="B91" s="322">
        <v>5</v>
      </c>
      <c r="C91" s="358" t="s">
        <v>752</v>
      </c>
      <c r="D91" s="357">
        <v>2005</v>
      </c>
      <c r="E91" s="353">
        <v>368078</v>
      </c>
      <c r="F91" s="357" t="s">
        <v>899</v>
      </c>
      <c r="G91" s="432">
        <v>33.64</v>
      </c>
    </row>
    <row r="92" spans="2:7" ht="19.5" customHeight="1" thickBot="1">
      <c r="B92" s="323">
        <v>6</v>
      </c>
      <c r="C92" s="355" t="s">
        <v>739</v>
      </c>
      <c r="D92" s="357">
        <v>2004</v>
      </c>
      <c r="E92" s="351">
        <v>368097</v>
      </c>
      <c r="F92" s="357" t="s">
        <v>899</v>
      </c>
      <c r="G92" s="432">
        <v>33.5</v>
      </c>
    </row>
    <row r="93" spans="2:7" ht="19.5" customHeight="1">
      <c r="B93" s="322">
        <v>7</v>
      </c>
      <c r="C93" s="358" t="s">
        <v>732</v>
      </c>
      <c r="D93" s="357">
        <v>2004</v>
      </c>
      <c r="E93" s="353">
        <v>360856</v>
      </c>
      <c r="F93" s="357" t="s">
        <v>899</v>
      </c>
      <c r="G93" s="432">
        <v>33.2</v>
      </c>
    </row>
    <row r="94" spans="2:7" ht="19.5" customHeight="1" thickBot="1">
      <c r="B94" s="323">
        <v>8</v>
      </c>
      <c r="C94" s="358" t="s">
        <v>745</v>
      </c>
      <c r="D94" s="357">
        <v>2004</v>
      </c>
      <c r="E94" s="348">
        <v>367799</v>
      </c>
      <c r="F94" s="357" t="s">
        <v>567</v>
      </c>
      <c r="G94" s="432">
        <v>33.2</v>
      </c>
    </row>
    <row r="95" spans="2:7" ht="19.5" customHeight="1">
      <c r="B95" s="322">
        <v>9</v>
      </c>
      <c r="C95" s="505" t="s">
        <v>730</v>
      </c>
      <c r="D95" s="506">
        <v>2004</v>
      </c>
      <c r="E95" s="353">
        <v>368573</v>
      </c>
      <c r="F95" s="506" t="s">
        <v>567</v>
      </c>
      <c r="G95" s="566">
        <v>32.81</v>
      </c>
    </row>
    <row r="96" spans="2:7" ht="19.5" customHeight="1" thickBot="1">
      <c r="B96" s="323">
        <v>10</v>
      </c>
      <c r="C96" s="358" t="s">
        <v>749</v>
      </c>
      <c r="D96" s="357">
        <v>2004</v>
      </c>
      <c r="E96" s="353">
        <v>362198</v>
      </c>
      <c r="F96" s="357" t="s">
        <v>562</v>
      </c>
      <c r="G96" s="432">
        <v>31.4</v>
      </c>
    </row>
    <row r="97" spans="2:7" ht="19.5" customHeight="1">
      <c r="B97" s="322">
        <v>11</v>
      </c>
      <c r="C97" s="358" t="s">
        <v>738</v>
      </c>
      <c r="D97" s="357">
        <v>2004</v>
      </c>
      <c r="E97" s="353">
        <v>368086</v>
      </c>
      <c r="F97" s="357" t="s">
        <v>899</v>
      </c>
      <c r="G97" s="432">
        <v>31</v>
      </c>
    </row>
    <row r="98" spans="2:7" ht="19.5" customHeight="1" thickBot="1">
      <c r="B98" s="323">
        <v>12</v>
      </c>
      <c r="C98" s="358" t="s">
        <v>728</v>
      </c>
      <c r="D98" s="357">
        <v>2005</v>
      </c>
      <c r="E98" s="353">
        <v>364096</v>
      </c>
      <c r="F98" s="357" t="s">
        <v>569</v>
      </c>
      <c r="G98" s="432">
        <v>30.68</v>
      </c>
    </row>
    <row r="99" spans="2:7" ht="19.5" customHeight="1">
      <c r="B99" s="322">
        <v>13</v>
      </c>
      <c r="C99" s="358" t="s">
        <v>722</v>
      </c>
      <c r="D99" s="357">
        <v>2004</v>
      </c>
      <c r="E99" s="353">
        <v>345906</v>
      </c>
      <c r="F99" s="357" t="s">
        <v>562</v>
      </c>
      <c r="G99" s="432">
        <v>30.42</v>
      </c>
    </row>
    <row r="100" spans="2:7" ht="19.5" customHeight="1" thickBot="1">
      <c r="B100" s="323">
        <v>14</v>
      </c>
      <c r="C100" s="355" t="s">
        <v>741</v>
      </c>
      <c r="D100" s="356">
        <v>2004</v>
      </c>
      <c r="E100" s="348">
        <v>344217</v>
      </c>
      <c r="F100" s="357" t="s">
        <v>569</v>
      </c>
      <c r="G100" s="432">
        <v>30</v>
      </c>
    </row>
    <row r="101" spans="2:7" ht="19.5" customHeight="1">
      <c r="B101" s="322">
        <v>15</v>
      </c>
      <c r="C101" s="355" t="s">
        <v>719</v>
      </c>
      <c r="D101" s="356">
        <v>2004</v>
      </c>
      <c r="E101" s="348">
        <v>363278</v>
      </c>
      <c r="F101" s="357" t="s">
        <v>562</v>
      </c>
      <c r="G101" s="432">
        <v>29.27</v>
      </c>
    </row>
    <row r="102" spans="2:7" ht="19.5" customHeight="1" thickBot="1">
      <c r="B102" s="323">
        <v>16</v>
      </c>
      <c r="C102" s="355" t="s">
        <v>740</v>
      </c>
      <c r="D102" s="357">
        <v>2004</v>
      </c>
      <c r="E102" s="353">
        <v>368093</v>
      </c>
      <c r="F102" s="357" t="s">
        <v>899</v>
      </c>
      <c r="G102" s="432">
        <v>28.9</v>
      </c>
    </row>
    <row r="103" spans="2:7" ht="19.5" customHeight="1">
      <c r="B103" s="322">
        <v>17</v>
      </c>
      <c r="C103" s="358" t="s">
        <v>720</v>
      </c>
      <c r="D103" s="357">
        <v>2004</v>
      </c>
      <c r="E103" s="354">
        <v>348813</v>
      </c>
      <c r="F103" s="357" t="s">
        <v>562</v>
      </c>
      <c r="G103" s="432">
        <v>28.68</v>
      </c>
    </row>
    <row r="104" spans="2:7" ht="19.5" customHeight="1" thickBot="1">
      <c r="B104" s="323">
        <v>18</v>
      </c>
      <c r="C104" s="355" t="s">
        <v>736</v>
      </c>
      <c r="D104" s="357">
        <v>2005</v>
      </c>
      <c r="E104" s="353">
        <v>368076</v>
      </c>
      <c r="F104" s="357" t="s">
        <v>899</v>
      </c>
      <c r="G104" s="432">
        <v>28.25</v>
      </c>
    </row>
    <row r="105" spans="2:7" ht="19.5" customHeight="1">
      <c r="B105" s="322">
        <v>19</v>
      </c>
      <c r="C105" s="360" t="s">
        <v>573</v>
      </c>
      <c r="D105" s="359">
        <v>2005</v>
      </c>
      <c r="E105" s="359">
        <v>364528</v>
      </c>
      <c r="F105" s="359" t="s">
        <v>572</v>
      </c>
      <c r="G105" s="432">
        <v>28.14</v>
      </c>
    </row>
    <row r="106" spans="2:7" ht="19.5" customHeight="1" thickBot="1">
      <c r="B106" s="323">
        <v>20</v>
      </c>
      <c r="C106" s="358" t="s">
        <v>751</v>
      </c>
      <c r="D106" s="357">
        <v>2004</v>
      </c>
      <c r="E106" s="348">
        <v>341729</v>
      </c>
      <c r="F106" s="357" t="s">
        <v>562</v>
      </c>
      <c r="G106" s="432">
        <v>28</v>
      </c>
    </row>
    <row r="107" spans="2:7" ht="19.5" customHeight="1">
      <c r="B107" s="322">
        <v>21</v>
      </c>
      <c r="C107" s="355" t="s">
        <v>748</v>
      </c>
      <c r="D107" s="357">
        <v>2004</v>
      </c>
      <c r="E107" s="353">
        <v>358260</v>
      </c>
      <c r="F107" s="357" t="s">
        <v>562</v>
      </c>
      <c r="G107" s="432">
        <v>27.9</v>
      </c>
    </row>
    <row r="108" spans="2:7" ht="19.5" customHeight="1" thickBot="1">
      <c r="B108" s="323">
        <v>22</v>
      </c>
      <c r="C108" s="358" t="s">
        <v>744</v>
      </c>
      <c r="D108" s="357">
        <v>2004</v>
      </c>
      <c r="E108" s="353">
        <v>367793</v>
      </c>
      <c r="F108" s="357" t="s">
        <v>567</v>
      </c>
      <c r="G108" s="432">
        <v>27.456</v>
      </c>
    </row>
    <row r="109" spans="2:7" ht="19.5" customHeight="1">
      <c r="B109" s="322">
        <v>23</v>
      </c>
      <c r="C109" s="358" t="s">
        <v>725</v>
      </c>
      <c r="D109" s="357">
        <v>2004</v>
      </c>
      <c r="E109" s="353">
        <v>362447</v>
      </c>
      <c r="F109" s="357" t="s">
        <v>564</v>
      </c>
      <c r="G109" s="432">
        <v>26.9</v>
      </c>
    </row>
    <row r="110" spans="2:7" ht="19.5" customHeight="1" thickBot="1">
      <c r="B110" s="323">
        <v>24</v>
      </c>
      <c r="C110" s="355" t="s">
        <v>727</v>
      </c>
      <c r="D110" s="356">
        <v>2004</v>
      </c>
      <c r="E110" s="348">
        <v>344475</v>
      </c>
      <c r="F110" s="357" t="s">
        <v>569</v>
      </c>
      <c r="G110" s="432">
        <v>26.5</v>
      </c>
    </row>
    <row r="111" spans="2:7" ht="19.5" customHeight="1">
      <c r="B111" s="322">
        <v>25</v>
      </c>
      <c r="C111" s="360" t="s">
        <v>750</v>
      </c>
      <c r="D111" s="359">
        <v>2004</v>
      </c>
      <c r="E111" s="359">
        <v>362107</v>
      </c>
      <c r="F111" s="359" t="s">
        <v>572</v>
      </c>
      <c r="G111" s="432">
        <v>23.67</v>
      </c>
    </row>
    <row r="112" spans="2:7" ht="19.5" customHeight="1" thickBot="1">
      <c r="B112" s="323">
        <v>26</v>
      </c>
      <c r="C112" s="358" t="s">
        <v>726</v>
      </c>
      <c r="D112" s="357">
        <v>2004</v>
      </c>
      <c r="E112" s="348">
        <v>344480</v>
      </c>
      <c r="F112" s="357" t="s">
        <v>569</v>
      </c>
      <c r="G112" s="432">
        <v>23.1</v>
      </c>
    </row>
    <row r="113" spans="2:7" ht="19.5" customHeight="1">
      <c r="B113" s="322">
        <v>27</v>
      </c>
      <c r="C113" s="358" t="s">
        <v>721</v>
      </c>
      <c r="D113" s="357">
        <v>2005</v>
      </c>
      <c r="E113" s="348">
        <v>348581</v>
      </c>
      <c r="F113" s="357" t="s">
        <v>562</v>
      </c>
      <c r="G113" s="432">
        <v>22.56</v>
      </c>
    </row>
    <row r="114" spans="2:7" ht="19.5" customHeight="1" thickBot="1">
      <c r="B114" s="323">
        <v>28</v>
      </c>
      <c r="C114" s="358" t="s">
        <v>746</v>
      </c>
      <c r="D114" s="357">
        <v>2004</v>
      </c>
      <c r="E114" s="359">
        <v>367800</v>
      </c>
      <c r="F114" s="357" t="s">
        <v>567</v>
      </c>
      <c r="G114" s="432">
        <v>22.1</v>
      </c>
    </row>
    <row r="115" spans="2:7" ht="19.5" customHeight="1">
      <c r="B115" s="322">
        <v>29</v>
      </c>
      <c r="C115" s="358" t="s">
        <v>724</v>
      </c>
      <c r="D115" s="357">
        <v>2005</v>
      </c>
      <c r="E115" s="348">
        <v>350624</v>
      </c>
      <c r="F115" s="357" t="s">
        <v>564</v>
      </c>
      <c r="G115" s="432">
        <v>21.38</v>
      </c>
    </row>
    <row r="116" spans="2:7" ht="19.5" customHeight="1" thickBot="1">
      <c r="B116" s="323">
        <v>30</v>
      </c>
      <c r="C116" s="358" t="s">
        <v>743</v>
      </c>
      <c r="D116" s="357">
        <v>2004</v>
      </c>
      <c r="E116" s="359">
        <v>367798</v>
      </c>
      <c r="F116" s="357" t="s">
        <v>567</v>
      </c>
      <c r="G116" s="432">
        <v>21.13</v>
      </c>
    </row>
    <row r="117" spans="2:7" ht="19.5" customHeight="1">
      <c r="B117" s="322">
        <v>31</v>
      </c>
      <c r="C117" s="355" t="s">
        <v>747</v>
      </c>
      <c r="D117" s="357">
        <v>2004</v>
      </c>
      <c r="E117" s="353">
        <v>349985</v>
      </c>
      <c r="F117" s="357" t="s">
        <v>562</v>
      </c>
      <c r="G117" s="432">
        <v>20.8</v>
      </c>
    </row>
    <row r="118" spans="2:7" ht="19.5" customHeight="1" thickBot="1">
      <c r="B118" s="323">
        <v>32</v>
      </c>
      <c r="C118" s="358" t="s">
        <v>723</v>
      </c>
      <c r="D118" s="357">
        <v>2004</v>
      </c>
      <c r="E118" s="348">
        <v>359898</v>
      </c>
      <c r="F118" s="357" t="s">
        <v>562</v>
      </c>
      <c r="G118" s="432">
        <v>20.15</v>
      </c>
    </row>
    <row r="119" spans="2:7" ht="19.5" customHeight="1">
      <c r="B119" s="322">
        <v>33</v>
      </c>
      <c r="C119" s="355" t="s">
        <v>733</v>
      </c>
      <c r="D119" s="357">
        <v>2005</v>
      </c>
      <c r="E119" s="348">
        <v>360841</v>
      </c>
      <c r="F119" s="357" t="s">
        <v>899</v>
      </c>
      <c r="G119" s="432">
        <v>19.68</v>
      </c>
    </row>
    <row r="120" spans="2:7" ht="19.5" customHeight="1" thickBot="1">
      <c r="B120" s="323">
        <v>34</v>
      </c>
      <c r="C120" s="355" t="s">
        <v>734</v>
      </c>
      <c r="D120" s="357">
        <v>2005</v>
      </c>
      <c r="E120" s="348">
        <v>355984</v>
      </c>
      <c r="F120" s="357" t="s">
        <v>899</v>
      </c>
      <c r="G120" s="432">
        <v>17.15</v>
      </c>
    </row>
    <row r="121" spans="2:7" ht="19.5" customHeight="1">
      <c r="B121" s="322">
        <v>35</v>
      </c>
      <c r="C121" s="355" t="s">
        <v>729</v>
      </c>
      <c r="D121" s="356">
        <v>2005</v>
      </c>
      <c r="E121" s="348">
        <v>364105</v>
      </c>
      <c r="F121" s="357" t="s">
        <v>569</v>
      </c>
      <c r="G121" s="432">
        <v>15.9</v>
      </c>
    </row>
    <row r="122" spans="2:7" ht="19.5" customHeight="1">
      <c r="B122" s="434"/>
      <c r="C122" s="435"/>
      <c r="D122" s="436"/>
      <c r="E122" s="437"/>
      <c r="F122" s="438"/>
      <c r="G122" s="439"/>
    </row>
    <row r="124" ht="15">
      <c r="C124" s="440" t="s">
        <v>920</v>
      </c>
    </row>
    <row r="125" ht="15.75" thickBot="1"/>
    <row r="126" spans="2:7" ht="19.5" customHeight="1" thickBot="1">
      <c r="B126" s="239">
        <v>1</v>
      </c>
      <c r="C126" s="441" t="s">
        <v>696</v>
      </c>
      <c r="D126" s="442">
        <v>2004</v>
      </c>
      <c r="E126" s="443">
        <v>359167</v>
      </c>
      <c r="F126" s="295" t="s">
        <v>569</v>
      </c>
      <c r="G126" s="449" t="s">
        <v>627</v>
      </c>
    </row>
    <row r="127" spans="2:7" ht="19.5" customHeight="1" thickBot="1">
      <c r="B127" s="254">
        <v>2</v>
      </c>
      <c r="C127" s="301" t="s">
        <v>625</v>
      </c>
      <c r="D127" s="246">
        <v>2004</v>
      </c>
      <c r="E127" s="246">
        <v>359167</v>
      </c>
      <c r="F127" s="294" t="s">
        <v>569</v>
      </c>
      <c r="G127" s="450" t="s">
        <v>626</v>
      </c>
    </row>
    <row r="128" spans="2:7" ht="19.5" customHeight="1" thickBot="1">
      <c r="B128" s="239">
        <v>3</v>
      </c>
      <c r="C128" s="249" t="s">
        <v>896</v>
      </c>
      <c r="D128" s="244">
        <v>2004</v>
      </c>
      <c r="E128" s="246">
        <v>363282</v>
      </c>
      <c r="F128" s="294" t="s">
        <v>562</v>
      </c>
      <c r="G128" s="450" t="s">
        <v>628</v>
      </c>
    </row>
    <row r="129" spans="2:7" ht="19.5" customHeight="1" thickBot="1">
      <c r="B129" s="254">
        <v>4</v>
      </c>
      <c r="C129" s="542" t="s">
        <v>713</v>
      </c>
      <c r="D129" s="543">
        <v>2005</v>
      </c>
      <c r="E129" s="541">
        <v>368071</v>
      </c>
      <c r="F129" s="522" t="s">
        <v>564</v>
      </c>
      <c r="G129" s="567" t="s">
        <v>632</v>
      </c>
    </row>
    <row r="130" spans="2:7" ht="19.5" customHeight="1" thickBot="1">
      <c r="B130" s="239">
        <v>5</v>
      </c>
      <c r="C130" s="249" t="s">
        <v>709</v>
      </c>
      <c r="D130" s="244">
        <v>2004</v>
      </c>
      <c r="E130" s="246">
        <v>361020</v>
      </c>
      <c r="F130" s="294" t="s">
        <v>562</v>
      </c>
      <c r="G130" s="450" t="s">
        <v>635</v>
      </c>
    </row>
    <row r="131" spans="2:7" ht="19.5" customHeight="1" thickBot="1">
      <c r="B131" s="254">
        <v>6</v>
      </c>
      <c r="C131" s="249" t="s">
        <v>692</v>
      </c>
      <c r="D131" s="241">
        <v>2005</v>
      </c>
      <c r="E131" s="246">
        <v>362111</v>
      </c>
      <c r="F131" s="294" t="s">
        <v>630</v>
      </c>
      <c r="G131" s="450" t="s">
        <v>639</v>
      </c>
    </row>
    <row r="132" spans="2:7" ht="19.5" customHeight="1" thickBot="1">
      <c r="B132" s="239">
        <v>7</v>
      </c>
      <c r="C132" s="251" t="s">
        <v>712</v>
      </c>
      <c r="D132" s="241">
        <v>2005</v>
      </c>
      <c r="E132" s="246">
        <v>365604</v>
      </c>
      <c r="F132" s="294" t="s">
        <v>564</v>
      </c>
      <c r="G132" s="450" t="s">
        <v>629</v>
      </c>
    </row>
    <row r="133" spans="2:7" ht="19.5" customHeight="1" thickBot="1">
      <c r="B133" s="254">
        <v>8</v>
      </c>
      <c r="C133" s="249" t="s">
        <v>707</v>
      </c>
      <c r="D133" s="244">
        <v>2004</v>
      </c>
      <c r="E133" s="246">
        <v>341728</v>
      </c>
      <c r="F133" s="294" t="s">
        <v>562</v>
      </c>
      <c r="G133" s="450" t="s">
        <v>642</v>
      </c>
    </row>
    <row r="134" spans="2:7" ht="19.5" customHeight="1" thickBot="1">
      <c r="B134" s="239">
        <v>9</v>
      </c>
      <c r="C134" s="249" t="s">
        <v>711</v>
      </c>
      <c r="D134" s="244">
        <v>2005</v>
      </c>
      <c r="E134" s="246">
        <v>359897</v>
      </c>
      <c r="F134" s="294" t="s">
        <v>562</v>
      </c>
      <c r="G134" s="450" t="s">
        <v>633</v>
      </c>
    </row>
    <row r="135" spans="2:7" ht="19.5" customHeight="1" thickBot="1">
      <c r="B135" s="254">
        <v>10</v>
      </c>
      <c r="C135" s="249" t="s">
        <v>706</v>
      </c>
      <c r="D135" s="244">
        <v>2005</v>
      </c>
      <c r="E135" s="246">
        <v>346596</v>
      </c>
      <c r="F135" s="294" t="s">
        <v>562</v>
      </c>
      <c r="G135" s="450" t="s">
        <v>643</v>
      </c>
    </row>
    <row r="136" spans="2:7" ht="19.5" customHeight="1" thickBot="1">
      <c r="B136" s="239">
        <v>11</v>
      </c>
      <c r="C136" s="249" t="s">
        <v>714</v>
      </c>
      <c r="D136" s="241">
        <v>2005</v>
      </c>
      <c r="E136" s="246">
        <v>350620</v>
      </c>
      <c r="F136" s="294" t="s">
        <v>564</v>
      </c>
      <c r="G136" s="450" t="s">
        <v>647</v>
      </c>
    </row>
    <row r="137" spans="2:7" ht="19.5" customHeight="1" thickBot="1">
      <c r="B137" s="254">
        <v>12</v>
      </c>
      <c r="C137" s="249" t="s">
        <v>705</v>
      </c>
      <c r="D137" s="244">
        <v>2005</v>
      </c>
      <c r="E137" s="246">
        <v>362195</v>
      </c>
      <c r="F137" s="294" t="s">
        <v>562</v>
      </c>
      <c r="G137" s="450" t="s">
        <v>646</v>
      </c>
    </row>
    <row r="138" spans="2:7" ht="19.5" customHeight="1" thickBot="1">
      <c r="B138" s="239">
        <v>13</v>
      </c>
      <c r="C138" s="249" t="s">
        <v>708</v>
      </c>
      <c r="D138" s="244">
        <v>2004</v>
      </c>
      <c r="E138" s="246">
        <v>361981</v>
      </c>
      <c r="F138" s="294" t="s">
        <v>562</v>
      </c>
      <c r="G138" s="450" t="s">
        <v>640</v>
      </c>
    </row>
    <row r="139" spans="2:7" ht="19.5" customHeight="1" thickBot="1">
      <c r="B139" s="254">
        <v>14</v>
      </c>
      <c r="C139" s="249" t="s">
        <v>703</v>
      </c>
      <c r="D139" s="241">
        <v>2004</v>
      </c>
      <c r="E139" s="246">
        <v>355425</v>
      </c>
      <c r="F139" s="294" t="s">
        <v>562</v>
      </c>
      <c r="G139" s="450" t="s">
        <v>652</v>
      </c>
    </row>
    <row r="140" spans="2:7" ht="19.5" customHeight="1" thickBot="1">
      <c r="B140" s="239">
        <v>15</v>
      </c>
      <c r="C140" s="249" t="s">
        <v>710</v>
      </c>
      <c r="D140" s="244">
        <v>2004</v>
      </c>
      <c r="E140" s="246">
        <v>355732</v>
      </c>
      <c r="F140" s="294" t="s">
        <v>562</v>
      </c>
      <c r="G140" s="450" t="s">
        <v>634</v>
      </c>
    </row>
    <row r="141" spans="2:7" ht="19.5" customHeight="1" thickBot="1">
      <c r="B141" s="254">
        <v>16</v>
      </c>
      <c r="C141" s="249" t="s">
        <v>695</v>
      </c>
      <c r="D141" s="241">
        <v>2005</v>
      </c>
      <c r="E141" s="246">
        <v>364530</v>
      </c>
      <c r="F141" s="294" t="s">
        <v>630</v>
      </c>
      <c r="G141" s="450" t="s">
        <v>653</v>
      </c>
    </row>
    <row r="142" spans="2:7" ht="19.5" customHeight="1" thickBot="1">
      <c r="B142" s="239">
        <v>17</v>
      </c>
      <c r="C142" s="249" t="s">
        <v>718</v>
      </c>
      <c r="D142" s="241">
        <v>2004</v>
      </c>
      <c r="E142" s="246">
        <v>350644</v>
      </c>
      <c r="F142" s="294" t="s">
        <v>630</v>
      </c>
      <c r="G142" s="450" t="s">
        <v>631</v>
      </c>
    </row>
    <row r="143" spans="2:7" ht="19.5" customHeight="1" thickBot="1">
      <c r="B143" s="254">
        <v>18</v>
      </c>
      <c r="C143" s="251" t="s">
        <v>715</v>
      </c>
      <c r="D143" s="241">
        <v>2005</v>
      </c>
      <c r="E143" s="246">
        <v>361844</v>
      </c>
      <c r="F143" s="294" t="s">
        <v>564</v>
      </c>
      <c r="G143" s="450" t="s">
        <v>651</v>
      </c>
    </row>
    <row r="144" spans="2:7" ht="19.5" customHeight="1" thickBot="1">
      <c r="B144" s="239">
        <v>19</v>
      </c>
      <c r="C144" s="249" t="s">
        <v>693</v>
      </c>
      <c r="D144" s="241">
        <v>2004</v>
      </c>
      <c r="E144" s="246">
        <v>362121</v>
      </c>
      <c r="F144" s="294" t="s">
        <v>630</v>
      </c>
      <c r="G144" s="450" t="s">
        <v>641</v>
      </c>
    </row>
    <row r="145" spans="2:7" ht="19.5" customHeight="1" thickBot="1">
      <c r="B145" s="254">
        <v>20</v>
      </c>
      <c r="C145" s="249" t="s">
        <v>702</v>
      </c>
      <c r="D145" s="241">
        <v>2005</v>
      </c>
      <c r="E145" s="246">
        <v>355837</v>
      </c>
      <c r="F145" s="294" t="s">
        <v>562</v>
      </c>
      <c r="G145" s="450" t="s">
        <v>654</v>
      </c>
    </row>
    <row r="146" spans="2:7" ht="19.5" customHeight="1" thickBot="1">
      <c r="B146" s="239">
        <v>21</v>
      </c>
      <c r="C146" s="249" t="s">
        <v>697</v>
      </c>
      <c r="D146" s="241">
        <v>2004</v>
      </c>
      <c r="E146" s="246">
        <v>359173</v>
      </c>
      <c r="F146" s="294" t="s">
        <v>569</v>
      </c>
      <c r="G146" s="450" t="s">
        <v>644</v>
      </c>
    </row>
    <row r="147" spans="2:7" ht="19.5" customHeight="1" thickBot="1">
      <c r="B147" s="254">
        <v>22</v>
      </c>
      <c r="C147" s="249" t="s">
        <v>694</v>
      </c>
      <c r="D147" s="241">
        <v>2004</v>
      </c>
      <c r="E147" s="246">
        <v>353548</v>
      </c>
      <c r="F147" s="295" t="s">
        <v>630</v>
      </c>
      <c r="G147" s="450" t="s">
        <v>645</v>
      </c>
    </row>
    <row r="148" spans="2:7" ht="19.5" customHeight="1" thickBot="1">
      <c r="B148" s="239">
        <v>23</v>
      </c>
      <c r="C148" s="249" t="s">
        <v>691</v>
      </c>
      <c r="D148" s="241">
        <v>2004</v>
      </c>
      <c r="E148" s="246">
        <v>362120</v>
      </c>
      <c r="F148" s="294" t="s">
        <v>630</v>
      </c>
      <c r="G148" s="450" t="s">
        <v>638</v>
      </c>
    </row>
    <row r="149" spans="2:7" ht="19.5" customHeight="1" thickBot="1">
      <c r="B149" s="254">
        <v>24</v>
      </c>
      <c r="C149" s="249" t="s">
        <v>716</v>
      </c>
      <c r="D149" s="241">
        <v>2004</v>
      </c>
      <c r="E149" s="246">
        <v>350635</v>
      </c>
      <c r="F149" s="294" t="s">
        <v>567</v>
      </c>
      <c r="G149" s="450" t="s">
        <v>649</v>
      </c>
    </row>
    <row r="150" spans="2:7" ht="19.5" customHeight="1" thickBot="1">
      <c r="B150" s="239">
        <v>25</v>
      </c>
      <c r="C150" s="249" t="s">
        <v>717</v>
      </c>
      <c r="D150" s="241">
        <v>2004</v>
      </c>
      <c r="E150" s="246">
        <v>367795</v>
      </c>
      <c r="F150" s="294" t="s">
        <v>567</v>
      </c>
      <c r="G150" s="450" t="s">
        <v>650</v>
      </c>
    </row>
    <row r="151" spans="2:7" ht="19.5" customHeight="1" thickBot="1">
      <c r="B151" s="254">
        <v>26</v>
      </c>
      <c r="C151" s="249" t="s">
        <v>704</v>
      </c>
      <c r="D151" s="244">
        <v>2004</v>
      </c>
      <c r="E151" s="246">
        <v>360725</v>
      </c>
      <c r="F151" s="294" t="s">
        <v>562</v>
      </c>
      <c r="G151" s="450" t="s">
        <v>648</v>
      </c>
    </row>
    <row r="152" spans="2:7" ht="19.5" customHeight="1" thickBot="1">
      <c r="B152" s="239">
        <v>27</v>
      </c>
      <c r="C152" s="249" t="s">
        <v>699</v>
      </c>
      <c r="D152" s="241">
        <v>2005</v>
      </c>
      <c r="E152" s="246">
        <v>365851</v>
      </c>
      <c r="F152" s="294" t="s">
        <v>569</v>
      </c>
      <c r="G152" s="450" t="s">
        <v>655</v>
      </c>
    </row>
    <row r="153" spans="2:7" ht="19.5" customHeight="1" thickBot="1">
      <c r="B153" s="254">
        <v>28</v>
      </c>
      <c r="C153" s="249" t="s">
        <v>701</v>
      </c>
      <c r="D153" s="244">
        <v>2004</v>
      </c>
      <c r="E153" s="246">
        <v>361581</v>
      </c>
      <c r="F153" s="294" t="s">
        <v>562</v>
      </c>
      <c r="G153" s="450" t="s">
        <v>656</v>
      </c>
    </row>
    <row r="154" spans="2:7" ht="19.5" customHeight="1" thickBot="1">
      <c r="B154" s="239">
        <v>29</v>
      </c>
      <c r="C154" s="445" t="s">
        <v>700</v>
      </c>
      <c r="D154" s="446">
        <v>2004</v>
      </c>
      <c r="E154" s="447">
        <v>360294</v>
      </c>
      <c r="F154" s="294" t="s">
        <v>562</v>
      </c>
      <c r="G154" s="451" t="s">
        <v>657</v>
      </c>
    </row>
    <row r="156" ht="15">
      <c r="C156" s="211" t="s">
        <v>921</v>
      </c>
    </row>
    <row r="157" ht="15.75" thickBot="1"/>
    <row r="158" spans="2:7" ht="19.5" customHeight="1" thickTop="1">
      <c r="B158" s="253">
        <v>1</v>
      </c>
      <c r="C158" s="458" t="s">
        <v>660</v>
      </c>
      <c r="D158" s="462">
        <v>2005</v>
      </c>
      <c r="E158" s="459">
        <v>344662</v>
      </c>
      <c r="F158" s="460" t="s">
        <v>562</v>
      </c>
      <c r="G158" s="452">
        <v>9.88</v>
      </c>
    </row>
    <row r="159" spans="2:7" ht="19.5" customHeight="1" thickBot="1">
      <c r="B159" s="254">
        <v>2</v>
      </c>
      <c r="C159" s="456" t="s">
        <v>659</v>
      </c>
      <c r="D159" s="461">
        <v>2004</v>
      </c>
      <c r="E159" s="457">
        <v>340303</v>
      </c>
      <c r="F159" s="294" t="s">
        <v>562</v>
      </c>
      <c r="G159" s="453">
        <v>10.76</v>
      </c>
    </row>
    <row r="160" spans="2:7" ht="19.5" customHeight="1" thickBot="1">
      <c r="B160" s="239">
        <v>3</v>
      </c>
      <c r="C160" s="251" t="s">
        <v>661</v>
      </c>
      <c r="D160" s="244">
        <v>2004</v>
      </c>
      <c r="E160" s="252">
        <v>343365</v>
      </c>
      <c r="F160" s="294" t="s">
        <v>562</v>
      </c>
      <c r="G160" s="453">
        <v>11.3</v>
      </c>
    </row>
    <row r="161" spans="2:7" ht="19.5" customHeight="1" thickBot="1">
      <c r="B161" s="254">
        <v>4</v>
      </c>
      <c r="C161" s="249" t="s">
        <v>663</v>
      </c>
      <c r="D161" s="241">
        <v>2004</v>
      </c>
      <c r="E161" s="246">
        <v>346355</v>
      </c>
      <c r="F161" s="294" t="s">
        <v>624</v>
      </c>
      <c r="G161" s="453">
        <v>11.37</v>
      </c>
    </row>
    <row r="162" spans="2:7" ht="19.5" customHeight="1" thickBot="1">
      <c r="B162" s="239">
        <v>5</v>
      </c>
      <c r="C162" s="249" t="s">
        <v>670</v>
      </c>
      <c r="D162" s="241">
        <v>2004</v>
      </c>
      <c r="E162" s="99">
        <v>346674</v>
      </c>
      <c r="F162" s="294" t="s">
        <v>562</v>
      </c>
      <c r="G162" s="453">
        <v>11.38</v>
      </c>
    </row>
    <row r="163" spans="2:7" ht="19.5" customHeight="1" thickBot="1">
      <c r="B163" s="254">
        <v>6</v>
      </c>
      <c r="C163" s="251" t="s">
        <v>664</v>
      </c>
      <c r="D163" s="244">
        <v>2004</v>
      </c>
      <c r="E163" s="252">
        <v>341436</v>
      </c>
      <c r="F163" s="294" t="s">
        <v>562</v>
      </c>
      <c r="G163" s="453">
        <v>11.52</v>
      </c>
    </row>
    <row r="164" spans="2:7" ht="19.5" customHeight="1" thickBot="1">
      <c r="B164" s="239">
        <v>7</v>
      </c>
      <c r="C164" s="251" t="s">
        <v>674</v>
      </c>
      <c r="D164" s="244">
        <v>2004</v>
      </c>
      <c r="E164" s="246">
        <v>355178</v>
      </c>
      <c r="F164" s="294" t="s">
        <v>562</v>
      </c>
      <c r="G164" s="453">
        <v>11.61</v>
      </c>
    </row>
    <row r="165" spans="2:7" ht="19.5" customHeight="1" thickBot="1">
      <c r="B165" s="254">
        <v>8</v>
      </c>
      <c r="C165" s="249" t="s">
        <v>662</v>
      </c>
      <c r="D165" s="241">
        <v>2004</v>
      </c>
      <c r="E165" s="246">
        <v>360857</v>
      </c>
      <c r="F165" s="294" t="s">
        <v>624</v>
      </c>
      <c r="G165" s="453">
        <v>11.72</v>
      </c>
    </row>
    <row r="166" spans="2:7" ht="19.5" customHeight="1" thickBot="1">
      <c r="B166" s="239">
        <v>9</v>
      </c>
      <c r="C166" s="251" t="s">
        <v>668</v>
      </c>
      <c r="D166" s="250">
        <v>2005</v>
      </c>
      <c r="E166" s="246">
        <v>346337</v>
      </c>
      <c r="F166" s="294" t="s">
        <v>624</v>
      </c>
      <c r="G166" s="453">
        <v>11.95</v>
      </c>
    </row>
    <row r="167" spans="2:7" ht="19.5" customHeight="1" thickBot="1">
      <c r="B167" s="254">
        <v>10</v>
      </c>
      <c r="C167" s="251" t="s">
        <v>666</v>
      </c>
      <c r="D167" s="244">
        <v>2004</v>
      </c>
      <c r="E167" s="252">
        <v>341389</v>
      </c>
      <c r="F167" s="294" t="s">
        <v>562</v>
      </c>
      <c r="G167" s="453">
        <v>12.5</v>
      </c>
    </row>
    <row r="168" spans="2:7" ht="19.5" customHeight="1" thickBot="1">
      <c r="B168" s="239">
        <v>11</v>
      </c>
      <c r="C168" s="249" t="s">
        <v>673</v>
      </c>
      <c r="D168" s="241">
        <v>2005</v>
      </c>
      <c r="E168" s="99">
        <v>349982</v>
      </c>
      <c r="F168" s="294" t="s">
        <v>562</v>
      </c>
      <c r="G168" s="453">
        <v>12.67</v>
      </c>
    </row>
    <row r="169" spans="2:7" ht="19.5" customHeight="1" thickBot="1">
      <c r="B169" s="254">
        <v>12</v>
      </c>
      <c r="C169" s="249" t="s">
        <v>667</v>
      </c>
      <c r="D169" s="241">
        <v>2005</v>
      </c>
      <c r="E169" s="246">
        <v>363928</v>
      </c>
      <c r="F169" s="294" t="s">
        <v>564</v>
      </c>
      <c r="G169" s="453">
        <v>12.68</v>
      </c>
    </row>
    <row r="170" spans="2:7" ht="19.5" customHeight="1" thickBot="1">
      <c r="B170" s="239">
        <v>13</v>
      </c>
      <c r="C170" s="251" t="s">
        <v>671</v>
      </c>
      <c r="D170" s="244">
        <v>2005</v>
      </c>
      <c r="E170" s="246">
        <v>362194</v>
      </c>
      <c r="F170" s="294" t="s">
        <v>562</v>
      </c>
      <c r="G170" s="453">
        <v>12.74</v>
      </c>
    </row>
    <row r="171" spans="2:7" ht="19.5" customHeight="1" thickBot="1">
      <c r="B171" s="254">
        <v>14</v>
      </c>
      <c r="C171" s="251" t="s">
        <v>677</v>
      </c>
      <c r="D171" s="244">
        <v>2004</v>
      </c>
      <c r="E171" s="252">
        <v>359604</v>
      </c>
      <c r="F171" s="294" t="s">
        <v>562</v>
      </c>
      <c r="G171" s="453">
        <v>12.82</v>
      </c>
    </row>
    <row r="172" spans="2:7" ht="19.5" customHeight="1" thickBot="1">
      <c r="B172" s="239">
        <v>15</v>
      </c>
      <c r="C172" s="251" t="s">
        <v>665</v>
      </c>
      <c r="D172" s="244">
        <v>2005</v>
      </c>
      <c r="E172" s="252">
        <v>345718</v>
      </c>
      <c r="F172" s="294" t="s">
        <v>562</v>
      </c>
      <c r="G172" s="453">
        <v>12.85</v>
      </c>
    </row>
    <row r="173" spans="2:7" ht="19.5" customHeight="1" thickBot="1">
      <c r="B173" s="254">
        <v>16</v>
      </c>
      <c r="C173" s="251" t="s">
        <v>669</v>
      </c>
      <c r="D173" s="250">
        <v>2005</v>
      </c>
      <c r="E173" s="246">
        <v>368085</v>
      </c>
      <c r="F173" s="294" t="s">
        <v>624</v>
      </c>
      <c r="G173" s="453">
        <v>12.87</v>
      </c>
    </row>
    <row r="174" spans="2:7" ht="19.5" customHeight="1" thickBot="1">
      <c r="B174" s="239">
        <v>17</v>
      </c>
      <c r="C174" s="251" t="s">
        <v>675</v>
      </c>
      <c r="D174" s="244">
        <v>2004</v>
      </c>
      <c r="E174" s="246">
        <v>345203</v>
      </c>
      <c r="F174" s="294" t="s">
        <v>562</v>
      </c>
      <c r="G174" s="453">
        <v>12.87</v>
      </c>
    </row>
    <row r="175" spans="2:7" ht="19.5" customHeight="1" thickBot="1">
      <c r="B175" s="254">
        <v>18</v>
      </c>
      <c r="C175" s="251" t="s">
        <v>898</v>
      </c>
      <c r="D175" s="250">
        <v>2005</v>
      </c>
      <c r="E175" s="246">
        <v>353994</v>
      </c>
      <c r="F175" s="294" t="s">
        <v>624</v>
      </c>
      <c r="G175" s="453">
        <v>13.1</v>
      </c>
    </row>
    <row r="176" spans="2:7" ht="19.5" customHeight="1" thickBot="1">
      <c r="B176" s="239">
        <v>19</v>
      </c>
      <c r="C176" s="249" t="s">
        <v>676</v>
      </c>
      <c r="D176" s="241">
        <v>2004</v>
      </c>
      <c r="E176" s="246">
        <v>353999</v>
      </c>
      <c r="F176" s="294" t="s">
        <v>624</v>
      </c>
      <c r="G176" s="453">
        <v>13.2</v>
      </c>
    </row>
    <row r="177" spans="2:7" ht="19.5" customHeight="1" thickBot="1">
      <c r="B177" s="254">
        <v>20</v>
      </c>
      <c r="C177" s="251" t="s">
        <v>679</v>
      </c>
      <c r="D177" s="250">
        <v>2005</v>
      </c>
      <c r="E177" s="246">
        <v>368099</v>
      </c>
      <c r="F177" s="294" t="s">
        <v>624</v>
      </c>
      <c r="G177" s="453">
        <v>13.7</v>
      </c>
    </row>
    <row r="178" spans="2:7" ht="19.5" customHeight="1" thickBot="1">
      <c r="B178" s="239">
        <v>21</v>
      </c>
      <c r="C178" s="251" t="s">
        <v>672</v>
      </c>
      <c r="D178" s="244">
        <v>2004</v>
      </c>
      <c r="E178" s="246">
        <v>345202</v>
      </c>
      <c r="F178" s="294" t="s">
        <v>562</v>
      </c>
      <c r="G178" s="453">
        <v>13.79</v>
      </c>
    </row>
    <row r="179" spans="2:7" ht="19.5" customHeight="1" thickBot="1">
      <c r="B179" s="254">
        <v>22</v>
      </c>
      <c r="C179" s="251" t="s">
        <v>678</v>
      </c>
      <c r="D179" s="250">
        <v>2005</v>
      </c>
      <c r="E179" s="246">
        <v>346371</v>
      </c>
      <c r="F179" s="294" t="s">
        <v>624</v>
      </c>
      <c r="G179" s="453">
        <v>13.8</v>
      </c>
    </row>
    <row r="180" spans="2:7" ht="19.5" customHeight="1" thickBot="1">
      <c r="B180" s="239">
        <v>23</v>
      </c>
      <c r="C180" s="251" t="s">
        <v>682</v>
      </c>
      <c r="D180" s="250">
        <v>2005</v>
      </c>
      <c r="E180" s="246">
        <v>346335</v>
      </c>
      <c r="F180" s="294" t="s">
        <v>624</v>
      </c>
      <c r="G180" s="453">
        <v>14</v>
      </c>
    </row>
    <row r="181" spans="2:7" ht="19.5" customHeight="1" thickBot="1">
      <c r="B181" s="254">
        <v>24</v>
      </c>
      <c r="C181" s="304" t="s">
        <v>690</v>
      </c>
      <c r="D181" s="305">
        <v>2004</v>
      </c>
      <c r="E181" s="306">
        <v>360632</v>
      </c>
      <c r="F181" s="433" t="s">
        <v>567</v>
      </c>
      <c r="G181" s="455">
        <v>14.58</v>
      </c>
    </row>
    <row r="182" spans="2:7" ht="19.5" customHeight="1" thickBot="1">
      <c r="B182" s="239">
        <v>25</v>
      </c>
      <c r="C182" s="304" t="s">
        <v>689</v>
      </c>
      <c r="D182" s="305">
        <v>2004</v>
      </c>
      <c r="E182" s="306">
        <v>367792</v>
      </c>
      <c r="F182" s="307" t="s">
        <v>567</v>
      </c>
      <c r="G182" s="455">
        <v>14.79</v>
      </c>
    </row>
    <row r="183" spans="2:7" ht="19.5" customHeight="1" thickBot="1">
      <c r="B183" s="254">
        <v>26</v>
      </c>
      <c r="C183" s="251" t="s">
        <v>897</v>
      </c>
      <c r="D183" s="250">
        <v>2005</v>
      </c>
      <c r="E183" s="246">
        <v>360837</v>
      </c>
      <c r="F183" s="294" t="s">
        <v>624</v>
      </c>
      <c r="G183" s="453">
        <v>14.87</v>
      </c>
    </row>
    <row r="184" spans="2:7" ht="19.5" customHeight="1" thickBot="1">
      <c r="B184" s="239">
        <v>27</v>
      </c>
      <c r="C184" s="251" t="s">
        <v>688</v>
      </c>
      <c r="D184" s="250">
        <v>2004</v>
      </c>
      <c r="E184" s="246">
        <v>367797</v>
      </c>
      <c r="F184" s="294" t="s">
        <v>567</v>
      </c>
      <c r="G184" s="453">
        <v>14.91</v>
      </c>
    </row>
    <row r="185" spans="2:7" ht="19.5" customHeight="1" thickBot="1">
      <c r="B185" s="254">
        <v>28</v>
      </c>
      <c r="C185" s="251" t="s">
        <v>681</v>
      </c>
      <c r="D185" s="250">
        <v>2004</v>
      </c>
      <c r="E185" s="246">
        <v>346373</v>
      </c>
      <c r="F185" s="294" t="s">
        <v>624</v>
      </c>
      <c r="G185" s="453">
        <v>15.2</v>
      </c>
    </row>
    <row r="186" spans="2:7" ht="19.5" customHeight="1" thickBot="1">
      <c r="B186" s="239">
        <v>29</v>
      </c>
      <c r="C186" s="249" t="s">
        <v>636</v>
      </c>
      <c r="D186" s="98">
        <v>2004</v>
      </c>
      <c r="E186" s="99">
        <v>353981</v>
      </c>
      <c r="F186" s="296" t="s">
        <v>637</v>
      </c>
      <c r="G186" s="453">
        <v>15.49</v>
      </c>
    </row>
    <row r="187" spans="2:7" ht="19.5" customHeight="1" thickBot="1">
      <c r="B187" s="254">
        <v>30</v>
      </c>
      <c r="C187" s="249" t="s">
        <v>683</v>
      </c>
      <c r="D187" s="241">
        <v>2004</v>
      </c>
      <c r="E187" s="246">
        <v>346334</v>
      </c>
      <c r="F187" s="294" t="s">
        <v>624</v>
      </c>
      <c r="G187" s="453">
        <v>15.73</v>
      </c>
    </row>
    <row r="188" spans="2:7" ht="19.5" customHeight="1" thickBot="1">
      <c r="B188" s="239">
        <v>31</v>
      </c>
      <c r="C188" s="251" t="s">
        <v>685</v>
      </c>
      <c r="D188" s="250">
        <v>2005</v>
      </c>
      <c r="E188" s="246">
        <v>353995</v>
      </c>
      <c r="F188" s="294" t="s">
        <v>624</v>
      </c>
      <c r="G188" s="453">
        <v>16.68</v>
      </c>
    </row>
    <row r="189" spans="2:7" ht="19.5" customHeight="1" thickBot="1">
      <c r="B189" s="254">
        <v>32</v>
      </c>
      <c r="C189" s="251" t="s">
        <v>684</v>
      </c>
      <c r="D189" s="250">
        <v>2005</v>
      </c>
      <c r="E189" s="246">
        <v>353992</v>
      </c>
      <c r="F189" s="294" t="s">
        <v>624</v>
      </c>
      <c r="G189" s="453">
        <v>18.53</v>
      </c>
    </row>
    <row r="190" spans="2:7" ht="19.5" customHeight="1" thickBot="1">
      <c r="B190" s="239">
        <v>33</v>
      </c>
      <c r="C190" s="251" t="s">
        <v>687</v>
      </c>
      <c r="D190" s="250">
        <v>2004</v>
      </c>
      <c r="E190" s="246">
        <v>367792</v>
      </c>
      <c r="F190" s="294" t="s">
        <v>567</v>
      </c>
      <c r="G190" s="453">
        <v>18.61</v>
      </c>
    </row>
    <row r="191" spans="2:7" ht="19.5" customHeight="1" thickBot="1">
      <c r="B191" s="254">
        <v>34</v>
      </c>
      <c r="C191" s="249" t="s">
        <v>680</v>
      </c>
      <c r="D191" s="241">
        <v>2004</v>
      </c>
      <c r="E191" s="246">
        <v>346370</v>
      </c>
      <c r="F191" s="294" t="s">
        <v>624</v>
      </c>
      <c r="G191" s="453">
        <v>19.88</v>
      </c>
    </row>
    <row r="192" spans="2:7" ht="19.5" customHeight="1" thickBot="1">
      <c r="B192" s="239">
        <v>35</v>
      </c>
      <c r="C192" s="251" t="s">
        <v>686</v>
      </c>
      <c r="D192" s="250">
        <v>2005</v>
      </c>
      <c r="E192" s="246">
        <v>360850</v>
      </c>
      <c r="F192" s="294" t="s">
        <v>624</v>
      </c>
      <c r="G192" s="453">
        <v>25.27</v>
      </c>
    </row>
    <row r="194" ht="15">
      <c r="C194" s="465" t="s">
        <v>922</v>
      </c>
    </row>
    <row r="195" ht="15.75" thickBot="1"/>
    <row r="196" spans="2:7" ht="19.5" customHeight="1" thickBot="1" thickTop="1">
      <c r="B196" s="239">
        <v>1</v>
      </c>
      <c r="C196" s="466" t="s">
        <v>662</v>
      </c>
      <c r="D196" s="467">
        <v>2004</v>
      </c>
      <c r="E196" s="463">
        <v>360857</v>
      </c>
      <c r="F196" s="464" t="s">
        <v>624</v>
      </c>
      <c r="G196" s="452">
        <v>1.35</v>
      </c>
    </row>
    <row r="197" spans="2:7" ht="19.5" customHeight="1" thickBot="1">
      <c r="B197" s="254">
        <v>2</v>
      </c>
      <c r="C197" s="251" t="s">
        <v>659</v>
      </c>
      <c r="D197" s="250">
        <v>2004</v>
      </c>
      <c r="E197" s="246">
        <v>340303</v>
      </c>
      <c r="F197" s="294" t="s">
        <v>562</v>
      </c>
      <c r="G197" s="453">
        <v>1.3</v>
      </c>
    </row>
    <row r="198" spans="2:7" ht="19.5" customHeight="1" thickBot="1">
      <c r="B198" s="239">
        <v>3</v>
      </c>
      <c r="C198" s="249" t="s">
        <v>663</v>
      </c>
      <c r="D198" s="241">
        <v>2004</v>
      </c>
      <c r="E198" s="246">
        <v>346355</v>
      </c>
      <c r="F198" s="294" t="s">
        <v>624</v>
      </c>
      <c r="G198" s="453">
        <v>1.3</v>
      </c>
    </row>
    <row r="199" spans="2:7" ht="19.5" customHeight="1" thickBot="1">
      <c r="B199" s="254">
        <v>4</v>
      </c>
      <c r="C199" s="251" t="s">
        <v>664</v>
      </c>
      <c r="D199" s="244">
        <v>2004</v>
      </c>
      <c r="E199" s="252">
        <v>341436</v>
      </c>
      <c r="F199" s="294" t="s">
        <v>562</v>
      </c>
      <c r="G199" s="453">
        <v>1.3</v>
      </c>
    </row>
    <row r="200" spans="2:7" ht="19.5" customHeight="1" thickBot="1">
      <c r="B200" s="239">
        <v>5</v>
      </c>
      <c r="C200" s="251" t="s">
        <v>665</v>
      </c>
      <c r="D200" s="244">
        <v>2005</v>
      </c>
      <c r="E200" s="252">
        <v>345718</v>
      </c>
      <c r="F200" s="294" t="s">
        <v>562</v>
      </c>
      <c r="G200" s="453">
        <v>1.25</v>
      </c>
    </row>
    <row r="201" spans="2:7" ht="19.5" customHeight="1" thickBot="1">
      <c r="B201" s="254">
        <v>6</v>
      </c>
      <c r="C201" s="251" t="s">
        <v>661</v>
      </c>
      <c r="D201" s="244">
        <v>2004</v>
      </c>
      <c r="E201" s="252">
        <v>343365</v>
      </c>
      <c r="F201" s="294" t="s">
        <v>562</v>
      </c>
      <c r="G201" s="453">
        <v>1.2</v>
      </c>
    </row>
    <row r="202" spans="2:7" ht="19.5" customHeight="1" thickBot="1">
      <c r="B202" s="239">
        <v>7</v>
      </c>
      <c r="C202" s="249" t="s">
        <v>718</v>
      </c>
      <c r="D202" s="241">
        <v>2004</v>
      </c>
      <c r="E202" s="246">
        <v>350644</v>
      </c>
      <c r="F202" s="294" t="s">
        <v>630</v>
      </c>
      <c r="G202" s="453">
        <v>1.2</v>
      </c>
    </row>
    <row r="203" spans="2:7" ht="19.5" customHeight="1" thickBot="1">
      <c r="B203" s="254">
        <v>8</v>
      </c>
      <c r="C203" s="249" t="s">
        <v>691</v>
      </c>
      <c r="D203" s="241">
        <v>2004</v>
      </c>
      <c r="E203" s="246">
        <v>362120</v>
      </c>
      <c r="F203" s="294" t="s">
        <v>630</v>
      </c>
      <c r="G203" s="453">
        <v>1.2</v>
      </c>
    </row>
    <row r="204" spans="2:7" ht="19.5" customHeight="1" thickBot="1">
      <c r="B204" s="239">
        <v>9</v>
      </c>
      <c r="C204" s="251" t="s">
        <v>698</v>
      </c>
      <c r="D204" s="98">
        <v>2004</v>
      </c>
      <c r="E204" s="241">
        <v>359166</v>
      </c>
      <c r="F204" s="294" t="s">
        <v>569</v>
      </c>
      <c r="G204" s="453">
        <v>1.2</v>
      </c>
    </row>
    <row r="205" spans="2:7" ht="19.5" customHeight="1" thickBot="1">
      <c r="B205" s="254">
        <v>10</v>
      </c>
      <c r="C205" s="251" t="s">
        <v>660</v>
      </c>
      <c r="D205" s="244">
        <v>2005</v>
      </c>
      <c r="E205" s="246">
        <v>344662</v>
      </c>
      <c r="F205" s="294" t="s">
        <v>562</v>
      </c>
      <c r="G205" s="453">
        <v>1.1</v>
      </c>
    </row>
    <row r="206" spans="2:7" ht="19.5" customHeight="1" thickBot="1">
      <c r="B206" s="239">
        <v>11</v>
      </c>
      <c r="C206" s="301" t="s">
        <v>625</v>
      </c>
      <c r="D206" s="246">
        <v>2004</v>
      </c>
      <c r="E206" s="246">
        <v>359167</v>
      </c>
      <c r="F206" s="294" t="s">
        <v>569</v>
      </c>
      <c r="G206" s="453">
        <v>1.1</v>
      </c>
    </row>
    <row r="207" spans="2:7" ht="19.5" customHeight="1" thickBot="1">
      <c r="B207" s="254">
        <v>12</v>
      </c>
      <c r="C207" s="249" t="s">
        <v>696</v>
      </c>
      <c r="D207" s="241">
        <v>2004</v>
      </c>
      <c r="E207" s="246">
        <v>359167</v>
      </c>
      <c r="F207" s="294" t="s">
        <v>569</v>
      </c>
      <c r="G207" s="453">
        <v>1.1</v>
      </c>
    </row>
    <row r="208" spans="2:7" ht="19.5" customHeight="1" thickBot="1">
      <c r="B208" s="239">
        <v>13</v>
      </c>
      <c r="C208" s="251" t="s">
        <v>666</v>
      </c>
      <c r="D208" s="244">
        <v>2004</v>
      </c>
      <c r="E208" s="252">
        <v>341389</v>
      </c>
      <c r="F208" s="294" t="s">
        <v>562</v>
      </c>
      <c r="G208" s="453">
        <v>1.1</v>
      </c>
    </row>
    <row r="209" spans="2:7" ht="19.5" customHeight="1" thickBot="1">
      <c r="B209" s="254">
        <v>14</v>
      </c>
      <c r="C209" s="249" t="s">
        <v>896</v>
      </c>
      <c r="D209" s="244">
        <v>2004</v>
      </c>
      <c r="E209" s="246">
        <v>363282</v>
      </c>
      <c r="F209" s="294" t="s">
        <v>562</v>
      </c>
      <c r="G209" s="453">
        <v>1.1</v>
      </c>
    </row>
    <row r="210" spans="2:7" ht="19.5" customHeight="1" thickBot="1">
      <c r="B210" s="239">
        <v>15</v>
      </c>
      <c r="C210" s="251" t="s">
        <v>712</v>
      </c>
      <c r="D210" s="241">
        <v>2005</v>
      </c>
      <c r="E210" s="246">
        <v>365604</v>
      </c>
      <c r="F210" s="294" t="s">
        <v>564</v>
      </c>
      <c r="G210" s="453">
        <v>1.1</v>
      </c>
    </row>
    <row r="211" spans="2:7" ht="19.5" customHeight="1" thickBot="1">
      <c r="B211" s="254">
        <v>16</v>
      </c>
      <c r="C211" s="249" t="s">
        <v>667</v>
      </c>
      <c r="D211" s="241">
        <v>2005</v>
      </c>
      <c r="E211" s="246">
        <v>363928</v>
      </c>
      <c r="F211" s="294" t="s">
        <v>564</v>
      </c>
      <c r="G211" s="453">
        <v>1.1</v>
      </c>
    </row>
    <row r="212" spans="2:7" ht="19.5" customHeight="1" thickBot="1">
      <c r="B212" s="239">
        <v>17</v>
      </c>
      <c r="C212" s="542" t="s">
        <v>713</v>
      </c>
      <c r="D212" s="543">
        <v>2005</v>
      </c>
      <c r="E212" s="541">
        <v>368071</v>
      </c>
      <c r="F212" s="522" t="s">
        <v>564</v>
      </c>
      <c r="G212" s="454">
        <v>1.1</v>
      </c>
    </row>
    <row r="213" spans="2:7" ht="19.5" customHeight="1" thickBot="1">
      <c r="B213" s="254">
        <v>18</v>
      </c>
      <c r="C213" s="251" t="s">
        <v>669</v>
      </c>
      <c r="D213" s="250">
        <v>2005</v>
      </c>
      <c r="E213" s="246">
        <v>368085</v>
      </c>
      <c r="F213" s="294" t="s">
        <v>624</v>
      </c>
      <c r="G213" s="453">
        <v>1.1</v>
      </c>
    </row>
    <row r="214" spans="2:7" ht="19.5" customHeight="1" thickBot="1">
      <c r="B214" s="239">
        <v>19</v>
      </c>
      <c r="C214" s="249" t="s">
        <v>670</v>
      </c>
      <c r="D214" s="241">
        <v>2004</v>
      </c>
      <c r="E214" s="99">
        <v>346674</v>
      </c>
      <c r="F214" s="294" t="s">
        <v>562</v>
      </c>
      <c r="G214" s="453">
        <v>1.1</v>
      </c>
    </row>
    <row r="215" spans="2:7" ht="19.5" customHeight="1" thickBot="1">
      <c r="B215" s="254">
        <v>20</v>
      </c>
      <c r="C215" s="251" t="s">
        <v>671</v>
      </c>
      <c r="D215" s="244">
        <v>2005</v>
      </c>
      <c r="E215" s="246">
        <v>362194</v>
      </c>
      <c r="F215" s="294" t="s">
        <v>562</v>
      </c>
      <c r="G215" s="453">
        <v>1.1</v>
      </c>
    </row>
    <row r="216" spans="2:7" ht="19.5" customHeight="1" thickBot="1">
      <c r="B216" s="239">
        <v>21</v>
      </c>
      <c r="C216" s="249" t="s">
        <v>673</v>
      </c>
      <c r="D216" s="241">
        <v>2005</v>
      </c>
      <c r="E216" s="99">
        <v>349982</v>
      </c>
      <c r="F216" s="294" t="s">
        <v>562</v>
      </c>
      <c r="G216" s="453">
        <v>1.1</v>
      </c>
    </row>
    <row r="217" spans="2:7" ht="19.5" customHeight="1" thickBot="1">
      <c r="B217" s="254">
        <v>22</v>
      </c>
      <c r="C217" s="251" t="s">
        <v>675</v>
      </c>
      <c r="D217" s="244">
        <v>2004</v>
      </c>
      <c r="E217" s="246">
        <v>345203</v>
      </c>
      <c r="F217" s="294" t="s">
        <v>562</v>
      </c>
      <c r="G217" s="453">
        <v>1.1</v>
      </c>
    </row>
    <row r="218" spans="2:7" ht="19.5" customHeight="1" thickBot="1">
      <c r="B218" s="239">
        <v>23</v>
      </c>
      <c r="C218" s="249" t="s">
        <v>693</v>
      </c>
      <c r="D218" s="241">
        <v>2004</v>
      </c>
      <c r="E218" s="246">
        <v>362121</v>
      </c>
      <c r="F218" s="294" t="s">
        <v>630</v>
      </c>
      <c r="G218" s="453">
        <v>1.1</v>
      </c>
    </row>
    <row r="219" spans="2:7" ht="19.5" customHeight="1" thickBot="1">
      <c r="B219" s="254">
        <v>24</v>
      </c>
      <c r="C219" s="249" t="s">
        <v>676</v>
      </c>
      <c r="D219" s="241">
        <v>2004</v>
      </c>
      <c r="E219" s="246">
        <v>353999</v>
      </c>
      <c r="F219" s="295" t="s">
        <v>624</v>
      </c>
      <c r="G219" s="453">
        <v>1.1</v>
      </c>
    </row>
    <row r="220" spans="2:7" ht="19.5" customHeight="1" thickBot="1">
      <c r="B220" s="239">
        <v>25</v>
      </c>
      <c r="C220" s="249" t="s">
        <v>694</v>
      </c>
      <c r="D220" s="241">
        <v>2004</v>
      </c>
      <c r="E220" s="246">
        <v>353548</v>
      </c>
      <c r="F220" s="294" t="s">
        <v>630</v>
      </c>
      <c r="G220" s="453">
        <v>1.1</v>
      </c>
    </row>
    <row r="221" spans="2:7" ht="19.5" customHeight="1" thickBot="1">
      <c r="B221" s="254">
        <v>26</v>
      </c>
      <c r="C221" s="251" t="s">
        <v>897</v>
      </c>
      <c r="D221" s="250">
        <v>2005</v>
      </c>
      <c r="E221" s="246">
        <v>360837</v>
      </c>
      <c r="F221" s="294" t="s">
        <v>624</v>
      </c>
      <c r="G221" s="453">
        <v>1.1</v>
      </c>
    </row>
    <row r="222" spans="2:7" ht="19.5" customHeight="1" thickBot="1">
      <c r="B222" s="239">
        <v>27</v>
      </c>
      <c r="C222" s="249" t="s">
        <v>711</v>
      </c>
      <c r="D222" s="244">
        <v>2005</v>
      </c>
      <c r="E222" s="246">
        <v>359897</v>
      </c>
      <c r="F222" s="294" t="s">
        <v>562</v>
      </c>
      <c r="G222" s="453">
        <v>1</v>
      </c>
    </row>
    <row r="223" spans="2:7" ht="19.5" customHeight="1" thickBot="1">
      <c r="B223" s="254">
        <v>28</v>
      </c>
      <c r="C223" s="251" t="s">
        <v>668</v>
      </c>
      <c r="D223" s="250">
        <v>2005</v>
      </c>
      <c r="E223" s="246">
        <v>346337</v>
      </c>
      <c r="F223" s="294" t="s">
        <v>624</v>
      </c>
      <c r="G223" s="453">
        <v>1</v>
      </c>
    </row>
    <row r="224" spans="2:7" ht="19.5" customHeight="1" thickBot="1">
      <c r="B224" s="239">
        <v>29</v>
      </c>
      <c r="C224" s="249" t="s">
        <v>709</v>
      </c>
      <c r="D224" s="244">
        <v>2004</v>
      </c>
      <c r="E224" s="246">
        <v>361020</v>
      </c>
      <c r="F224" s="294" t="s">
        <v>562</v>
      </c>
      <c r="G224" s="453">
        <v>1</v>
      </c>
    </row>
    <row r="225" spans="2:7" ht="19.5" customHeight="1" thickBot="1">
      <c r="B225" s="254">
        <v>30</v>
      </c>
      <c r="C225" s="251" t="s">
        <v>672</v>
      </c>
      <c r="D225" s="244">
        <v>2004</v>
      </c>
      <c r="E225" s="246">
        <v>345202</v>
      </c>
      <c r="F225" s="294" t="s">
        <v>562</v>
      </c>
      <c r="G225" s="453">
        <v>1</v>
      </c>
    </row>
    <row r="226" spans="2:7" ht="19.5" customHeight="1" thickBot="1">
      <c r="B226" s="239">
        <v>31</v>
      </c>
      <c r="C226" s="249" t="s">
        <v>636</v>
      </c>
      <c r="D226" s="98">
        <v>2004</v>
      </c>
      <c r="E226" s="99">
        <v>353981</v>
      </c>
      <c r="F226" s="296" t="s">
        <v>637</v>
      </c>
      <c r="G226" s="453">
        <v>1</v>
      </c>
    </row>
    <row r="227" spans="2:7" ht="19.5" customHeight="1" thickBot="1">
      <c r="B227" s="254">
        <v>32</v>
      </c>
      <c r="C227" s="249" t="s">
        <v>692</v>
      </c>
      <c r="D227" s="241">
        <v>2005</v>
      </c>
      <c r="E227" s="246">
        <v>362111</v>
      </c>
      <c r="F227" s="294" t="s">
        <v>630</v>
      </c>
      <c r="G227" s="453">
        <v>1</v>
      </c>
    </row>
    <row r="228" spans="2:7" ht="19.5" customHeight="1" thickBot="1">
      <c r="B228" s="239">
        <v>33</v>
      </c>
      <c r="C228" s="249" t="s">
        <v>707</v>
      </c>
      <c r="D228" s="244">
        <v>2004</v>
      </c>
      <c r="E228" s="246">
        <v>341728</v>
      </c>
      <c r="F228" s="294" t="s">
        <v>562</v>
      </c>
      <c r="G228" s="453">
        <v>1</v>
      </c>
    </row>
    <row r="229" spans="2:7" ht="19.5" customHeight="1" thickBot="1">
      <c r="B229" s="254">
        <v>34</v>
      </c>
      <c r="C229" s="249" t="s">
        <v>706</v>
      </c>
      <c r="D229" s="244">
        <v>2005</v>
      </c>
      <c r="E229" s="246">
        <v>346596</v>
      </c>
      <c r="F229" s="294" t="s">
        <v>562</v>
      </c>
      <c r="G229" s="453">
        <v>1</v>
      </c>
    </row>
    <row r="230" spans="2:7" ht="19.5" customHeight="1" thickBot="1">
      <c r="B230" s="239">
        <v>35</v>
      </c>
      <c r="C230" s="249" t="s">
        <v>697</v>
      </c>
      <c r="D230" s="241">
        <v>2004</v>
      </c>
      <c r="E230" s="246">
        <v>359173</v>
      </c>
      <c r="F230" s="294" t="s">
        <v>569</v>
      </c>
      <c r="G230" s="453">
        <v>1</v>
      </c>
    </row>
    <row r="231" spans="2:7" ht="19.5" customHeight="1" thickBot="1">
      <c r="B231" s="254">
        <v>36</v>
      </c>
      <c r="C231" s="249" t="s">
        <v>705</v>
      </c>
      <c r="D231" s="244">
        <v>2005</v>
      </c>
      <c r="E231" s="246">
        <v>362195</v>
      </c>
      <c r="F231" s="294" t="s">
        <v>562</v>
      </c>
      <c r="G231" s="453">
        <v>1</v>
      </c>
    </row>
    <row r="232" spans="2:7" ht="19.5" customHeight="1" thickBot="1">
      <c r="B232" s="239">
        <v>37</v>
      </c>
      <c r="C232" s="251" t="s">
        <v>677</v>
      </c>
      <c r="D232" s="244">
        <v>2004</v>
      </c>
      <c r="E232" s="252">
        <v>359604</v>
      </c>
      <c r="F232" s="294" t="s">
        <v>562</v>
      </c>
      <c r="G232" s="453">
        <v>1</v>
      </c>
    </row>
    <row r="233" spans="2:7" ht="19.5" customHeight="1" thickBot="1">
      <c r="B233" s="254">
        <v>38</v>
      </c>
      <c r="C233" s="251" t="s">
        <v>679</v>
      </c>
      <c r="D233" s="250">
        <v>2005</v>
      </c>
      <c r="E233" s="246">
        <v>368099</v>
      </c>
      <c r="F233" s="294" t="s">
        <v>624</v>
      </c>
      <c r="G233" s="453">
        <v>1</v>
      </c>
    </row>
    <row r="234" spans="2:7" ht="19.5" customHeight="1" thickBot="1">
      <c r="B234" s="239">
        <v>39</v>
      </c>
      <c r="C234" s="251" t="s">
        <v>678</v>
      </c>
      <c r="D234" s="250">
        <v>2005</v>
      </c>
      <c r="E234" s="246">
        <v>346371</v>
      </c>
      <c r="F234" s="294" t="s">
        <v>624</v>
      </c>
      <c r="G234" s="453">
        <v>1</v>
      </c>
    </row>
    <row r="235" spans="2:7" ht="19.5" customHeight="1" thickBot="1">
      <c r="B235" s="254">
        <v>40</v>
      </c>
      <c r="C235" s="251" t="s">
        <v>898</v>
      </c>
      <c r="D235" s="250">
        <v>2005</v>
      </c>
      <c r="E235" s="246">
        <v>353994</v>
      </c>
      <c r="F235" s="294" t="s">
        <v>624</v>
      </c>
      <c r="G235" s="453">
        <v>1</v>
      </c>
    </row>
    <row r="236" spans="2:7" ht="19.5" customHeight="1" thickBot="1">
      <c r="B236" s="239">
        <v>41</v>
      </c>
      <c r="C236" s="249" t="s">
        <v>717</v>
      </c>
      <c r="D236" s="241">
        <v>2004</v>
      </c>
      <c r="E236" s="246">
        <v>367795</v>
      </c>
      <c r="F236" s="294" t="s">
        <v>567</v>
      </c>
      <c r="G236" s="453">
        <v>1</v>
      </c>
    </row>
    <row r="237" spans="2:7" ht="19.5" customHeight="1" thickBot="1">
      <c r="B237" s="254">
        <v>42</v>
      </c>
      <c r="C237" s="249" t="s">
        <v>716</v>
      </c>
      <c r="D237" s="241">
        <v>2004</v>
      </c>
      <c r="E237" s="246">
        <v>350635</v>
      </c>
      <c r="F237" s="294" t="s">
        <v>567</v>
      </c>
      <c r="G237" s="453">
        <v>1</v>
      </c>
    </row>
    <row r="238" spans="2:7" ht="19.5" customHeight="1" thickBot="1">
      <c r="B238" s="239">
        <v>43</v>
      </c>
      <c r="C238" s="251" t="s">
        <v>688</v>
      </c>
      <c r="D238" s="250">
        <v>2004</v>
      </c>
      <c r="E238" s="246">
        <v>367797</v>
      </c>
      <c r="F238" s="294" t="s">
        <v>567</v>
      </c>
      <c r="G238" s="453">
        <v>1</v>
      </c>
    </row>
    <row r="239" spans="2:7" ht="19.5" customHeight="1" thickBot="1">
      <c r="B239" s="254">
        <v>44</v>
      </c>
      <c r="C239" s="272" t="s">
        <v>658</v>
      </c>
      <c r="D239" s="370">
        <v>2005</v>
      </c>
      <c r="E239" s="273">
        <v>348810</v>
      </c>
      <c r="F239" s="231" t="s">
        <v>562</v>
      </c>
      <c r="G239" s="454">
        <v>1</v>
      </c>
    </row>
    <row r="240" spans="2:7" ht="19.5" customHeight="1" thickBot="1">
      <c r="B240" s="239">
        <v>45</v>
      </c>
      <c r="C240" s="249" t="s">
        <v>710</v>
      </c>
      <c r="D240" s="244">
        <v>2004</v>
      </c>
      <c r="E240" s="246">
        <v>355732</v>
      </c>
      <c r="F240" s="294" t="s">
        <v>562</v>
      </c>
      <c r="G240" s="453">
        <v>0.9</v>
      </c>
    </row>
    <row r="241" spans="2:7" ht="19.5" customHeight="1" thickBot="1">
      <c r="B241" s="254">
        <v>46</v>
      </c>
      <c r="C241" s="249" t="s">
        <v>708</v>
      </c>
      <c r="D241" s="244">
        <v>2004</v>
      </c>
      <c r="E241" s="246">
        <v>361981</v>
      </c>
      <c r="F241" s="294" t="s">
        <v>562</v>
      </c>
      <c r="G241" s="453">
        <v>0.9</v>
      </c>
    </row>
    <row r="242" spans="2:7" ht="19.5" customHeight="1" thickBot="1">
      <c r="B242" s="239">
        <v>47</v>
      </c>
      <c r="C242" s="251" t="s">
        <v>674</v>
      </c>
      <c r="D242" s="244">
        <v>2004</v>
      </c>
      <c r="E242" s="246">
        <v>355178</v>
      </c>
      <c r="F242" s="294" t="s">
        <v>562</v>
      </c>
      <c r="G242" s="453">
        <v>0.9</v>
      </c>
    </row>
    <row r="243" spans="2:7" ht="19.5" customHeight="1" thickBot="1">
      <c r="B243" s="303">
        <v>48</v>
      </c>
      <c r="C243" s="249" t="s">
        <v>714</v>
      </c>
      <c r="D243" s="241">
        <v>2005</v>
      </c>
      <c r="E243" s="246">
        <v>350620</v>
      </c>
      <c r="F243" s="294" t="s">
        <v>564</v>
      </c>
      <c r="G243" s="453">
        <v>0.9</v>
      </c>
    </row>
    <row r="244" spans="2:7" ht="19.5" customHeight="1" thickBot="1">
      <c r="B244" s="315">
        <v>49</v>
      </c>
      <c r="C244" s="249" t="s">
        <v>704</v>
      </c>
      <c r="D244" s="244">
        <v>2004</v>
      </c>
      <c r="E244" s="246">
        <v>360725</v>
      </c>
      <c r="F244" s="294" t="s">
        <v>562</v>
      </c>
      <c r="G244" s="453">
        <v>0.9</v>
      </c>
    </row>
    <row r="245" spans="2:7" ht="19.5" customHeight="1" thickBot="1">
      <c r="B245" s="254">
        <v>50</v>
      </c>
      <c r="C245" s="304" t="s">
        <v>690</v>
      </c>
      <c r="D245" s="305">
        <v>2004</v>
      </c>
      <c r="E245" s="306">
        <v>360632</v>
      </c>
      <c r="F245" s="307" t="s">
        <v>567</v>
      </c>
      <c r="G245" s="455">
        <v>0.9</v>
      </c>
    </row>
    <row r="246" spans="2:7" ht="19.5" customHeight="1" thickBot="1">
      <c r="B246" s="239">
        <v>51</v>
      </c>
      <c r="C246" s="304" t="s">
        <v>689</v>
      </c>
      <c r="D246" s="305">
        <v>2004</v>
      </c>
      <c r="E246" s="306">
        <v>367792</v>
      </c>
      <c r="F246" s="468" t="s">
        <v>567</v>
      </c>
      <c r="G246" s="455">
        <v>0.9</v>
      </c>
    </row>
    <row r="247" spans="2:7" ht="19.5" customHeight="1" thickBot="1">
      <c r="B247" s="254">
        <v>52</v>
      </c>
      <c r="C247" s="251" t="s">
        <v>715</v>
      </c>
      <c r="D247" s="241">
        <v>2005</v>
      </c>
      <c r="E247" s="246">
        <v>361844</v>
      </c>
      <c r="F247" s="294" t="s">
        <v>564</v>
      </c>
      <c r="G247" s="452">
        <v>0.9</v>
      </c>
    </row>
    <row r="248" spans="2:7" ht="19.5" customHeight="1" thickBot="1">
      <c r="B248" s="239">
        <v>53</v>
      </c>
      <c r="C248" s="251" t="s">
        <v>681</v>
      </c>
      <c r="D248" s="250">
        <v>2004</v>
      </c>
      <c r="E248" s="246">
        <v>346373</v>
      </c>
      <c r="F248" s="294" t="s">
        <v>624</v>
      </c>
      <c r="G248" s="453">
        <v>0.9</v>
      </c>
    </row>
    <row r="249" spans="2:7" ht="19.5" customHeight="1" thickBot="1">
      <c r="B249" s="254">
        <v>54</v>
      </c>
      <c r="C249" s="251" t="s">
        <v>682</v>
      </c>
      <c r="D249" s="250">
        <v>2005</v>
      </c>
      <c r="E249" s="246">
        <v>346335</v>
      </c>
      <c r="F249" s="294" t="s">
        <v>624</v>
      </c>
      <c r="G249" s="453">
        <v>0.9</v>
      </c>
    </row>
    <row r="250" spans="2:7" ht="19.5" customHeight="1" thickBot="1">
      <c r="B250" s="239">
        <v>55</v>
      </c>
      <c r="C250" s="249" t="s">
        <v>702</v>
      </c>
      <c r="D250" s="241">
        <v>2005</v>
      </c>
      <c r="E250" s="246">
        <v>355837</v>
      </c>
      <c r="F250" s="294" t="s">
        <v>562</v>
      </c>
      <c r="G250" s="453">
        <v>0.9</v>
      </c>
    </row>
    <row r="251" spans="2:7" ht="19.5" customHeight="1" thickBot="1">
      <c r="B251" s="254">
        <v>56</v>
      </c>
      <c r="C251" s="249" t="s">
        <v>695</v>
      </c>
      <c r="D251" s="241">
        <v>2005</v>
      </c>
      <c r="E251" s="246">
        <v>364530</v>
      </c>
      <c r="F251" s="295" t="s">
        <v>630</v>
      </c>
      <c r="G251" s="453">
        <v>0.9</v>
      </c>
    </row>
    <row r="252" spans="2:7" ht="19.5" customHeight="1" thickBot="1">
      <c r="B252" s="239">
        <v>57</v>
      </c>
      <c r="C252" s="249" t="s">
        <v>699</v>
      </c>
      <c r="D252" s="241">
        <v>2005</v>
      </c>
      <c r="E252" s="246">
        <v>365851</v>
      </c>
      <c r="F252" s="294" t="s">
        <v>569</v>
      </c>
      <c r="G252" s="453">
        <v>0.9</v>
      </c>
    </row>
    <row r="253" spans="2:7" ht="19.5" customHeight="1" thickBot="1">
      <c r="B253" s="254">
        <v>58</v>
      </c>
      <c r="C253" s="251" t="s">
        <v>684</v>
      </c>
      <c r="D253" s="250">
        <v>2005</v>
      </c>
      <c r="E253" s="246">
        <v>353992</v>
      </c>
      <c r="F253" s="294" t="s">
        <v>624</v>
      </c>
      <c r="G253" s="453">
        <v>0.9</v>
      </c>
    </row>
    <row r="254" spans="2:7" ht="19.5" customHeight="1" thickBot="1">
      <c r="B254" s="239">
        <v>59</v>
      </c>
      <c r="C254" s="251" t="s">
        <v>685</v>
      </c>
      <c r="D254" s="250">
        <v>2005</v>
      </c>
      <c r="E254" s="246">
        <v>353995</v>
      </c>
      <c r="F254" s="294" t="s">
        <v>624</v>
      </c>
      <c r="G254" s="453">
        <v>0.9</v>
      </c>
    </row>
    <row r="255" spans="2:7" ht="19.5" customHeight="1" thickBot="1">
      <c r="B255" s="254">
        <v>60</v>
      </c>
      <c r="C255" s="249" t="s">
        <v>680</v>
      </c>
      <c r="D255" s="241">
        <v>2004</v>
      </c>
      <c r="E255" s="246">
        <v>346370</v>
      </c>
      <c r="F255" s="294" t="s">
        <v>624</v>
      </c>
      <c r="G255" s="453">
        <v>0</v>
      </c>
    </row>
    <row r="256" spans="2:7" ht="19.5" customHeight="1" thickBot="1">
      <c r="B256" s="239">
        <v>61</v>
      </c>
      <c r="C256" s="249" t="s">
        <v>683</v>
      </c>
      <c r="D256" s="241">
        <v>2004</v>
      </c>
      <c r="E256" s="246">
        <v>346334</v>
      </c>
      <c r="F256" s="294" t="s">
        <v>624</v>
      </c>
      <c r="G256" s="453">
        <v>0</v>
      </c>
    </row>
    <row r="257" spans="2:7" ht="19.5" customHeight="1" thickBot="1">
      <c r="B257" s="254">
        <v>62</v>
      </c>
      <c r="C257" s="251" t="s">
        <v>687</v>
      </c>
      <c r="D257" s="250">
        <v>2004</v>
      </c>
      <c r="E257" s="246">
        <v>367792</v>
      </c>
      <c r="F257" s="294" t="s">
        <v>567</v>
      </c>
      <c r="G257" s="453">
        <v>0</v>
      </c>
    </row>
    <row r="259" ht="15">
      <c r="C259" s="426" t="s">
        <v>923</v>
      </c>
    </row>
    <row r="260" ht="15.75" thickBot="1"/>
    <row r="261" spans="2:7" ht="19.5" customHeight="1" thickBot="1">
      <c r="B261" s="239">
        <v>1</v>
      </c>
      <c r="C261" s="469" t="s">
        <v>636</v>
      </c>
      <c r="D261" s="470">
        <v>2004</v>
      </c>
      <c r="E261" s="471">
        <v>353981</v>
      </c>
      <c r="F261" s="472" t="s">
        <v>637</v>
      </c>
      <c r="G261" s="452">
        <v>9.3</v>
      </c>
    </row>
    <row r="262" spans="2:7" ht="19.5" customHeight="1" thickBot="1">
      <c r="B262" s="254">
        <v>2</v>
      </c>
      <c r="C262" s="249" t="s">
        <v>680</v>
      </c>
      <c r="D262" s="241">
        <v>2004</v>
      </c>
      <c r="E262" s="246">
        <v>346370</v>
      </c>
      <c r="F262" s="294" t="s">
        <v>624</v>
      </c>
      <c r="G262" s="453">
        <v>9.2</v>
      </c>
    </row>
    <row r="263" spans="2:7" ht="19.5" customHeight="1" thickBot="1">
      <c r="B263" s="239">
        <v>3</v>
      </c>
      <c r="C263" s="249" t="s">
        <v>710</v>
      </c>
      <c r="D263" s="244">
        <v>2004</v>
      </c>
      <c r="E263" s="246">
        <v>355732</v>
      </c>
      <c r="F263" s="294" t="s">
        <v>562</v>
      </c>
      <c r="G263" s="453">
        <v>8.2</v>
      </c>
    </row>
    <row r="264" spans="2:7" ht="19.5" customHeight="1" thickBot="1">
      <c r="B264" s="254">
        <v>4</v>
      </c>
      <c r="C264" s="251" t="s">
        <v>660</v>
      </c>
      <c r="D264" s="244">
        <v>2005</v>
      </c>
      <c r="E264" s="246">
        <v>344662</v>
      </c>
      <c r="F264" s="294" t="s">
        <v>562</v>
      </c>
      <c r="G264" s="453">
        <v>7.94</v>
      </c>
    </row>
    <row r="265" spans="2:7" ht="19.5" customHeight="1" thickBot="1">
      <c r="B265" s="239">
        <v>5</v>
      </c>
      <c r="C265" s="251" t="s">
        <v>666</v>
      </c>
      <c r="D265" s="244">
        <v>2004</v>
      </c>
      <c r="E265" s="252">
        <v>341389</v>
      </c>
      <c r="F265" s="294" t="s">
        <v>562</v>
      </c>
      <c r="G265" s="453">
        <v>7.28</v>
      </c>
    </row>
    <row r="266" spans="2:7" ht="19.5" customHeight="1" thickBot="1">
      <c r="B266" s="254">
        <v>6</v>
      </c>
      <c r="C266" s="251" t="s">
        <v>672</v>
      </c>
      <c r="D266" s="244">
        <v>2004</v>
      </c>
      <c r="E266" s="246">
        <v>345202</v>
      </c>
      <c r="F266" s="294" t="s">
        <v>562</v>
      </c>
      <c r="G266" s="453">
        <v>7.05</v>
      </c>
    </row>
    <row r="267" spans="2:7" ht="19.5" customHeight="1" thickBot="1">
      <c r="B267" s="239">
        <v>7</v>
      </c>
      <c r="C267" s="251" t="s">
        <v>661</v>
      </c>
      <c r="D267" s="244">
        <v>2004</v>
      </c>
      <c r="E267" s="252">
        <v>343365</v>
      </c>
      <c r="F267" s="294" t="s">
        <v>562</v>
      </c>
      <c r="G267" s="453">
        <v>7.02</v>
      </c>
    </row>
    <row r="268" spans="2:7" ht="19.5" customHeight="1" thickBot="1">
      <c r="B268" s="254">
        <v>8</v>
      </c>
      <c r="C268" s="301" t="s">
        <v>625</v>
      </c>
      <c r="D268" s="246">
        <v>2004</v>
      </c>
      <c r="E268" s="246">
        <v>359167</v>
      </c>
      <c r="F268" s="294" t="s">
        <v>569</v>
      </c>
      <c r="G268" s="453">
        <v>6.84</v>
      </c>
    </row>
    <row r="269" spans="2:7" ht="19.5" customHeight="1" thickBot="1">
      <c r="B269" s="239">
        <v>9</v>
      </c>
      <c r="C269" s="249" t="s">
        <v>704</v>
      </c>
      <c r="D269" s="244">
        <v>2004</v>
      </c>
      <c r="E269" s="246">
        <v>360725</v>
      </c>
      <c r="F269" s="294" t="s">
        <v>562</v>
      </c>
      <c r="G269" s="453">
        <v>6.84</v>
      </c>
    </row>
    <row r="270" spans="2:7" ht="19.5" customHeight="1" thickBot="1">
      <c r="B270" s="254">
        <v>10</v>
      </c>
      <c r="C270" s="249" t="s">
        <v>711</v>
      </c>
      <c r="D270" s="244">
        <v>2005</v>
      </c>
      <c r="E270" s="246">
        <v>359897</v>
      </c>
      <c r="F270" s="294" t="s">
        <v>562</v>
      </c>
      <c r="G270" s="453">
        <v>6.8</v>
      </c>
    </row>
    <row r="271" spans="2:7" ht="19.5" customHeight="1" thickBot="1">
      <c r="B271" s="239">
        <v>11</v>
      </c>
      <c r="C271" s="251" t="s">
        <v>665</v>
      </c>
      <c r="D271" s="244">
        <v>2005</v>
      </c>
      <c r="E271" s="252">
        <v>345718</v>
      </c>
      <c r="F271" s="294" t="s">
        <v>562</v>
      </c>
      <c r="G271" s="453">
        <v>6.75</v>
      </c>
    </row>
    <row r="272" spans="2:7" ht="19.5" customHeight="1" thickBot="1">
      <c r="B272" s="254">
        <v>12</v>
      </c>
      <c r="C272" s="249" t="s">
        <v>708</v>
      </c>
      <c r="D272" s="244">
        <v>2004</v>
      </c>
      <c r="E272" s="246">
        <v>361981</v>
      </c>
      <c r="F272" s="294" t="s">
        <v>562</v>
      </c>
      <c r="G272" s="453">
        <v>6.72</v>
      </c>
    </row>
    <row r="273" spans="2:7" ht="19.5" customHeight="1" thickBot="1">
      <c r="B273" s="239">
        <v>13</v>
      </c>
      <c r="C273" s="249" t="s">
        <v>667</v>
      </c>
      <c r="D273" s="241">
        <v>2005</v>
      </c>
      <c r="E273" s="246">
        <v>363928</v>
      </c>
      <c r="F273" s="294" t="s">
        <v>564</v>
      </c>
      <c r="G273" s="453">
        <v>6.68</v>
      </c>
    </row>
    <row r="274" spans="2:7" ht="19.5" customHeight="1" thickBot="1">
      <c r="B274" s="254">
        <v>14</v>
      </c>
      <c r="C274" s="249" t="s">
        <v>701</v>
      </c>
      <c r="D274" s="244">
        <v>2004</v>
      </c>
      <c r="E274" s="246">
        <v>361581</v>
      </c>
      <c r="F274" s="294" t="s">
        <v>562</v>
      </c>
      <c r="G274" s="453">
        <v>6.6</v>
      </c>
    </row>
    <row r="275" spans="2:7" ht="19.5" customHeight="1" thickBot="1">
      <c r="B275" s="239">
        <v>15</v>
      </c>
      <c r="C275" s="251" t="s">
        <v>698</v>
      </c>
      <c r="D275" s="98">
        <v>2004</v>
      </c>
      <c r="E275" s="241">
        <v>359166</v>
      </c>
      <c r="F275" s="294" t="s">
        <v>569</v>
      </c>
      <c r="G275" s="453">
        <v>6.52</v>
      </c>
    </row>
    <row r="276" spans="2:7" ht="19.5" customHeight="1" thickBot="1">
      <c r="B276" s="254">
        <v>16</v>
      </c>
      <c r="C276" s="251" t="s">
        <v>712</v>
      </c>
      <c r="D276" s="241">
        <v>2005</v>
      </c>
      <c r="E276" s="246">
        <v>365604</v>
      </c>
      <c r="F276" s="294" t="s">
        <v>564</v>
      </c>
      <c r="G276" s="453">
        <v>6.5</v>
      </c>
    </row>
    <row r="277" spans="2:7" ht="19.5" customHeight="1" thickBot="1">
      <c r="B277" s="239">
        <v>17</v>
      </c>
      <c r="C277" s="249" t="s">
        <v>718</v>
      </c>
      <c r="D277" s="241">
        <v>2004</v>
      </c>
      <c r="E277" s="246">
        <v>350644</v>
      </c>
      <c r="F277" s="294" t="s">
        <v>630</v>
      </c>
      <c r="G277" s="453">
        <v>6.5</v>
      </c>
    </row>
    <row r="278" spans="2:7" ht="19.5" customHeight="1" thickBot="1">
      <c r="B278" s="254">
        <v>18</v>
      </c>
      <c r="C278" s="251" t="s">
        <v>681</v>
      </c>
      <c r="D278" s="250">
        <v>2004</v>
      </c>
      <c r="E278" s="246">
        <v>346373</v>
      </c>
      <c r="F278" s="294" t="s">
        <v>624</v>
      </c>
      <c r="G278" s="453">
        <v>6.44</v>
      </c>
    </row>
    <row r="279" spans="2:7" ht="19.5" customHeight="1" thickBot="1">
      <c r="B279" s="239">
        <v>19</v>
      </c>
      <c r="C279" s="249" t="s">
        <v>697</v>
      </c>
      <c r="D279" s="241">
        <v>2004</v>
      </c>
      <c r="E279" s="246">
        <v>359173</v>
      </c>
      <c r="F279" s="294" t="s">
        <v>569</v>
      </c>
      <c r="G279" s="453">
        <v>6.3</v>
      </c>
    </row>
    <row r="280" spans="2:7" ht="19.5" customHeight="1" thickBot="1">
      <c r="B280" s="254">
        <v>20</v>
      </c>
      <c r="C280" s="249" t="s">
        <v>700</v>
      </c>
      <c r="D280" s="244">
        <v>2004</v>
      </c>
      <c r="E280" s="246">
        <v>360294</v>
      </c>
      <c r="F280" s="294" t="s">
        <v>562</v>
      </c>
      <c r="G280" s="453">
        <v>6.3</v>
      </c>
    </row>
    <row r="281" spans="2:7" ht="19.5" customHeight="1" thickBot="1">
      <c r="B281" s="239">
        <v>21</v>
      </c>
      <c r="C281" s="251" t="s">
        <v>669</v>
      </c>
      <c r="D281" s="250">
        <v>2005</v>
      </c>
      <c r="E281" s="246">
        <v>368085</v>
      </c>
      <c r="F281" s="294" t="s">
        <v>624</v>
      </c>
      <c r="G281" s="453">
        <v>6.29</v>
      </c>
    </row>
    <row r="282" spans="2:7" ht="19.5" customHeight="1" thickBot="1">
      <c r="B282" s="254">
        <v>22</v>
      </c>
      <c r="C282" s="304" t="s">
        <v>689</v>
      </c>
      <c r="D282" s="305">
        <v>2004</v>
      </c>
      <c r="E282" s="306">
        <v>367792</v>
      </c>
      <c r="F282" s="307" t="s">
        <v>567</v>
      </c>
      <c r="G282" s="455">
        <v>6.25</v>
      </c>
    </row>
    <row r="283" spans="2:7" ht="19.5" customHeight="1" thickBot="1">
      <c r="B283" s="239">
        <v>23</v>
      </c>
      <c r="C283" s="249" t="s">
        <v>683</v>
      </c>
      <c r="D283" s="241">
        <v>2004</v>
      </c>
      <c r="E283" s="246">
        <v>346334</v>
      </c>
      <c r="F283" s="294" t="s">
        <v>624</v>
      </c>
      <c r="G283" s="453">
        <v>6.14</v>
      </c>
    </row>
    <row r="284" spans="2:7" ht="19.5" customHeight="1" thickBot="1">
      <c r="B284" s="254">
        <v>24</v>
      </c>
      <c r="C284" s="249" t="s">
        <v>896</v>
      </c>
      <c r="D284" s="244">
        <v>2004</v>
      </c>
      <c r="E284" s="246">
        <v>363282</v>
      </c>
      <c r="F284" s="295" t="s">
        <v>562</v>
      </c>
      <c r="G284" s="453">
        <v>6.1</v>
      </c>
    </row>
    <row r="285" spans="2:7" ht="19.5" customHeight="1" thickBot="1">
      <c r="B285" s="239">
        <v>25</v>
      </c>
      <c r="C285" s="251" t="s">
        <v>668</v>
      </c>
      <c r="D285" s="250">
        <v>2005</v>
      </c>
      <c r="E285" s="246">
        <v>346337</v>
      </c>
      <c r="F285" s="294" t="s">
        <v>624</v>
      </c>
      <c r="G285" s="453">
        <v>6.02</v>
      </c>
    </row>
    <row r="286" spans="2:7" ht="19.5" customHeight="1" thickBot="1">
      <c r="B286" s="254">
        <v>26</v>
      </c>
      <c r="C286" s="249" t="s">
        <v>703</v>
      </c>
      <c r="D286" s="241">
        <v>2004</v>
      </c>
      <c r="E286" s="246">
        <v>355425</v>
      </c>
      <c r="F286" s="294" t="s">
        <v>562</v>
      </c>
      <c r="G286" s="453">
        <v>5.98</v>
      </c>
    </row>
    <row r="287" spans="2:7" ht="19.5" customHeight="1" thickBot="1">
      <c r="B287" s="239">
        <v>27</v>
      </c>
      <c r="C287" s="251" t="s">
        <v>687</v>
      </c>
      <c r="D287" s="250">
        <v>2004</v>
      </c>
      <c r="E287" s="246">
        <v>367792</v>
      </c>
      <c r="F287" s="294" t="s">
        <v>567</v>
      </c>
      <c r="G287" s="453">
        <v>5.97</v>
      </c>
    </row>
    <row r="288" spans="2:7" ht="19.5" customHeight="1" thickBot="1">
      <c r="B288" s="254">
        <v>28</v>
      </c>
      <c r="C288" s="304" t="s">
        <v>690</v>
      </c>
      <c r="D288" s="305">
        <v>2004</v>
      </c>
      <c r="E288" s="306">
        <v>360632</v>
      </c>
      <c r="F288" s="307" t="s">
        <v>567</v>
      </c>
      <c r="G288" s="455">
        <v>5.73</v>
      </c>
    </row>
    <row r="289" spans="2:7" ht="19.5" customHeight="1" thickBot="1">
      <c r="B289" s="239">
        <v>29</v>
      </c>
      <c r="C289" s="251" t="s">
        <v>659</v>
      </c>
      <c r="D289" s="250">
        <v>2004</v>
      </c>
      <c r="E289" s="246">
        <v>340303</v>
      </c>
      <c r="F289" s="294" t="s">
        <v>562</v>
      </c>
      <c r="G289" s="453">
        <v>5.72</v>
      </c>
    </row>
    <row r="290" spans="2:7" ht="19.5" customHeight="1" thickBot="1">
      <c r="B290" s="254">
        <v>30</v>
      </c>
      <c r="C290" s="251" t="s">
        <v>688</v>
      </c>
      <c r="D290" s="250">
        <v>2004</v>
      </c>
      <c r="E290" s="246">
        <v>367797</v>
      </c>
      <c r="F290" s="294" t="s">
        <v>567</v>
      </c>
      <c r="G290" s="453">
        <v>5.7</v>
      </c>
    </row>
    <row r="291" spans="2:7" ht="19.5" customHeight="1" thickBot="1">
      <c r="B291" s="239">
        <v>31</v>
      </c>
      <c r="C291" s="542" t="s">
        <v>713</v>
      </c>
      <c r="D291" s="543">
        <v>2005</v>
      </c>
      <c r="E291" s="541">
        <v>368071</v>
      </c>
      <c r="F291" s="522" t="s">
        <v>564</v>
      </c>
      <c r="G291" s="454">
        <v>5.58</v>
      </c>
    </row>
    <row r="292" spans="2:7" ht="19.5" customHeight="1" thickBot="1">
      <c r="B292" s="254">
        <v>32</v>
      </c>
      <c r="C292" s="249" t="s">
        <v>696</v>
      </c>
      <c r="D292" s="241">
        <v>2004</v>
      </c>
      <c r="E292" s="246">
        <v>359167</v>
      </c>
      <c r="F292" s="294" t="s">
        <v>569</v>
      </c>
      <c r="G292" s="453">
        <v>5.44</v>
      </c>
    </row>
    <row r="293" spans="2:7" ht="19.5" customHeight="1" thickBot="1">
      <c r="B293" s="239">
        <v>33</v>
      </c>
      <c r="C293" s="249" t="s">
        <v>693</v>
      </c>
      <c r="D293" s="241">
        <v>2004</v>
      </c>
      <c r="E293" s="246">
        <v>362121</v>
      </c>
      <c r="F293" s="294" t="s">
        <v>630</v>
      </c>
      <c r="G293" s="453">
        <v>5.33</v>
      </c>
    </row>
    <row r="294" spans="2:7" ht="19.5" customHeight="1" thickBot="1">
      <c r="B294" s="254">
        <v>34</v>
      </c>
      <c r="C294" s="249" t="s">
        <v>717</v>
      </c>
      <c r="D294" s="241">
        <v>2004</v>
      </c>
      <c r="E294" s="246">
        <v>367795</v>
      </c>
      <c r="F294" s="294" t="s">
        <v>567</v>
      </c>
      <c r="G294" s="453">
        <v>5.32</v>
      </c>
    </row>
    <row r="295" spans="2:7" ht="19.5" customHeight="1" thickBot="1">
      <c r="B295" s="239">
        <v>35</v>
      </c>
      <c r="C295" s="249" t="s">
        <v>706</v>
      </c>
      <c r="D295" s="244">
        <v>2005</v>
      </c>
      <c r="E295" s="246">
        <v>346596</v>
      </c>
      <c r="F295" s="294" t="s">
        <v>562</v>
      </c>
      <c r="G295" s="453">
        <v>5.3</v>
      </c>
    </row>
    <row r="296" spans="2:7" ht="19.5" customHeight="1" thickBot="1">
      <c r="B296" s="254">
        <v>36</v>
      </c>
      <c r="C296" s="251" t="s">
        <v>679</v>
      </c>
      <c r="D296" s="250">
        <v>2005</v>
      </c>
      <c r="E296" s="246">
        <v>368099</v>
      </c>
      <c r="F296" s="294" t="s">
        <v>624</v>
      </c>
      <c r="G296" s="453">
        <v>5.3</v>
      </c>
    </row>
    <row r="297" spans="2:7" ht="19.5" customHeight="1" thickBot="1">
      <c r="B297" s="239">
        <v>37</v>
      </c>
      <c r="C297" s="249" t="s">
        <v>699</v>
      </c>
      <c r="D297" s="241">
        <v>2005</v>
      </c>
      <c r="E297" s="246">
        <v>365851</v>
      </c>
      <c r="F297" s="294" t="s">
        <v>569</v>
      </c>
      <c r="G297" s="453">
        <v>5.2</v>
      </c>
    </row>
    <row r="298" spans="2:7" ht="19.5" customHeight="1" thickBot="1">
      <c r="B298" s="254">
        <v>38</v>
      </c>
      <c r="C298" s="251" t="s">
        <v>678</v>
      </c>
      <c r="D298" s="250">
        <v>2005</v>
      </c>
      <c r="E298" s="246">
        <v>346371</v>
      </c>
      <c r="F298" s="294" t="s">
        <v>624</v>
      </c>
      <c r="G298" s="453">
        <v>5.19</v>
      </c>
    </row>
    <row r="299" spans="2:7" ht="19.5" customHeight="1" thickBot="1">
      <c r="B299" s="239">
        <v>39</v>
      </c>
      <c r="C299" s="249" t="s">
        <v>691</v>
      </c>
      <c r="D299" s="241">
        <v>2004</v>
      </c>
      <c r="E299" s="246">
        <v>362120</v>
      </c>
      <c r="F299" s="294" t="s">
        <v>630</v>
      </c>
      <c r="G299" s="453">
        <v>5.1</v>
      </c>
    </row>
    <row r="300" spans="2:7" ht="19.5" customHeight="1" thickBot="1">
      <c r="B300" s="254">
        <v>40</v>
      </c>
      <c r="C300" s="249" t="s">
        <v>694</v>
      </c>
      <c r="D300" s="241">
        <v>2004</v>
      </c>
      <c r="E300" s="246">
        <v>353548</v>
      </c>
      <c r="F300" s="294" t="s">
        <v>630</v>
      </c>
      <c r="G300" s="453">
        <v>5.1</v>
      </c>
    </row>
    <row r="301" spans="2:7" ht="19.5" customHeight="1" thickBot="1">
      <c r="B301" s="239">
        <v>41</v>
      </c>
      <c r="C301" s="251" t="s">
        <v>684</v>
      </c>
      <c r="D301" s="250">
        <v>2005</v>
      </c>
      <c r="E301" s="246">
        <v>353992</v>
      </c>
      <c r="F301" s="294" t="s">
        <v>624</v>
      </c>
      <c r="G301" s="453">
        <v>5.05</v>
      </c>
    </row>
    <row r="302" spans="2:7" ht="19.5" customHeight="1" thickBot="1">
      <c r="B302" s="254">
        <v>42</v>
      </c>
      <c r="C302" s="249" t="s">
        <v>716</v>
      </c>
      <c r="D302" s="241">
        <v>2004</v>
      </c>
      <c r="E302" s="246">
        <v>350635</v>
      </c>
      <c r="F302" s="294" t="s">
        <v>567</v>
      </c>
      <c r="G302" s="453">
        <v>4.91</v>
      </c>
    </row>
    <row r="303" spans="2:7" ht="19.5" customHeight="1" thickBot="1">
      <c r="B303" s="239">
        <v>43</v>
      </c>
      <c r="C303" s="249" t="s">
        <v>673</v>
      </c>
      <c r="D303" s="241">
        <v>2005</v>
      </c>
      <c r="E303" s="99">
        <v>349982</v>
      </c>
      <c r="F303" s="294" t="s">
        <v>562</v>
      </c>
      <c r="G303" s="453">
        <v>4.9</v>
      </c>
    </row>
    <row r="304" spans="2:7" ht="19.5" customHeight="1" thickBot="1">
      <c r="B304" s="254">
        <v>44</v>
      </c>
      <c r="C304" s="251" t="s">
        <v>674</v>
      </c>
      <c r="D304" s="244">
        <v>2004</v>
      </c>
      <c r="E304" s="246">
        <v>355178</v>
      </c>
      <c r="F304" s="294" t="s">
        <v>562</v>
      </c>
      <c r="G304" s="453">
        <v>4.9</v>
      </c>
    </row>
    <row r="305" spans="2:7" ht="19.5" customHeight="1" thickBot="1">
      <c r="B305" s="239">
        <v>45</v>
      </c>
      <c r="C305" s="249" t="s">
        <v>676</v>
      </c>
      <c r="D305" s="241">
        <v>2004</v>
      </c>
      <c r="E305" s="246">
        <v>353999</v>
      </c>
      <c r="F305" s="294" t="s">
        <v>624</v>
      </c>
      <c r="G305" s="453">
        <v>4.9</v>
      </c>
    </row>
    <row r="306" spans="2:7" ht="19.5" customHeight="1" thickBot="1">
      <c r="B306" s="254">
        <v>46</v>
      </c>
      <c r="C306" s="249" t="s">
        <v>707</v>
      </c>
      <c r="D306" s="244">
        <v>2004</v>
      </c>
      <c r="E306" s="246">
        <v>341728</v>
      </c>
      <c r="F306" s="294" t="s">
        <v>562</v>
      </c>
      <c r="G306" s="453">
        <v>4.85</v>
      </c>
    </row>
    <row r="307" spans="2:7" ht="19.5" customHeight="1" thickBot="1">
      <c r="B307" s="239">
        <v>47</v>
      </c>
      <c r="C307" s="251" t="s">
        <v>675</v>
      </c>
      <c r="D307" s="244">
        <v>2004</v>
      </c>
      <c r="E307" s="246">
        <v>345203</v>
      </c>
      <c r="F307" s="294" t="s">
        <v>562</v>
      </c>
      <c r="G307" s="453">
        <v>4.84</v>
      </c>
    </row>
    <row r="308" spans="2:7" ht="19.5" customHeight="1" thickBot="1">
      <c r="B308" s="303">
        <v>48</v>
      </c>
      <c r="C308" s="251" t="s">
        <v>685</v>
      </c>
      <c r="D308" s="250">
        <v>2005</v>
      </c>
      <c r="E308" s="246">
        <v>353995</v>
      </c>
      <c r="F308" s="294" t="s">
        <v>624</v>
      </c>
      <c r="G308" s="453">
        <v>4.83</v>
      </c>
    </row>
    <row r="309" spans="2:7" ht="19.5" customHeight="1" thickBot="1">
      <c r="B309" s="315">
        <v>49</v>
      </c>
      <c r="C309" s="249" t="s">
        <v>663</v>
      </c>
      <c r="D309" s="241">
        <v>2004</v>
      </c>
      <c r="E309" s="246">
        <v>346355</v>
      </c>
      <c r="F309" s="294" t="s">
        <v>624</v>
      </c>
      <c r="G309" s="453">
        <v>4.8</v>
      </c>
    </row>
    <row r="310" spans="2:7" ht="19.5" customHeight="1" thickBot="1">
      <c r="B310" s="254">
        <v>50</v>
      </c>
      <c r="C310" s="249" t="s">
        <v>709</v>
      </c>
      <c r="D310" s="244">
        <v>2004</v>
      </c>
      <c r="E310" s="246">
        <v>361020</v>
      </c>
      <c r="F310" s="294" t="s">
        <v>562</v>
      </c>
      <c r="G310" s="453">
        <v>4.75</v>
      </c>
    </row>
    <row r="311" spans="2:7" ht="19.5" customHeight="1" thickBot="1">
      <c r="B311" s="239">
        <v>51</v>
      </c>
      <c r="C311" s="251" t="s">
        <v>671</v>
      </c>
      <c r="D311" s="244">
        <v>2005</v>
      </c>
      <c r="E311" s="246">
        <v>362194</v>
      </c>
      <c r="F311" s="297" t="s">
        <v>562</v>
      </c>
      <c r="G311" s="453">
        <v>4.75</v>
      </c>
    </row>
    <row r="312" spans="2:7" ht="19.5" customHeight="1" thickBot="1">
      <c r="B312" s="254">
        <v>52</v>
      </c>
      <c r="C312" s="249" t="s">
        <v>705</v>
      </c>
      <c r="D312" s="244">
        <v>2005</v>
      </c>
      <c r="E312" s="246">
        <v>362195</v>
      </c>
      <c r="F312" s="294" t="s">
        <v>562</v>
      </c>
      <c r="G312" s="452">
        <v>4.75</v>
      </c>
    </row>
    <row r="313" spans="2:7" ht="19.5" customHeight="1" thickBot="1">
      <c r="B313" s="239">
        <v>53</v>
      </c>
      <c r="C313" s="251" t="s">
        <v>715</v>
      </c>
      <c r="D313" s="241">
        <v>2005</v>
      </c>
      <c r="E313" s="246">
        <v>361844</v>
      </c>
      <c r="F313" s="294" t="s">
        <v>564</v>
      </c>
      <c r="G313" s="453">
        <v>4.75</v>
      </c>
    </row>
    <row r="314" spans="2:7" ht="19.5" customHeight="1" thickBot="1">
      <c r="B314" s="254">
        <v>54</v>
      </c>
      <c r="C314" s="249" t="s">
        <v>662</v>
      </c>
      <c r="D314" s="241">
        <v>2004</v>
      </c>
      <c r="E314" s="246">
        <v>360857</v>
      </c>
      <c r="F314" s="294" t="s">
        <v>624</v>
      </c>
      <c r="G314" s="453">
        <v>4.72</v>
      </c>
    </row>
    <row r="315" spans="2:7" ht="19.5" customHeight="1" thickBot="1">
      <c r="B315" s="239">
        <v>55</v>
      </c>
      <c r="C315" s="251" t="s">
        <v>897</v>
      </c>
      <c r="D315" s="250">
        <v>2005</v>
      </c>
      <c r="E315" s="246">
        <v>360837</v>
      </c>
      <c r="F315" s="294" t="s">
        <v>624</v>
      </c>
      <c r="G315" s="453">
        <v>4.65</v>
      </c>
    </row>
    <row r="316" spans="2:7" ht="19.5" customHeight="1" thickBot="1">
      <c r="B316" s="254">
        <v>56</v>
      </c>
      <c r="C316" s="251" t="s">
        <v>682</v>
      </c>
      <c r="D316" s="250">
        <v>2005</v>
      </c>
      <c r="E316" s="246">
        <v>346335</v>
      </c>
      <c r="F316" s="295" t="s">
        <v>624</v>
      </c>
      <c r="G316" s="453">
        <v>4.65</v>
      </c>
    </row>
    <row r="317" spans="2:7" ht="19.5" customHeight="1" thickBot="1">
      <c r="B317" s="239">
        <v>57</v>
      </c>
      <c r="C317" s="251" t="s">
        <v>686</v>
      </c>
      <c r="D317" s="250">
        <v>2005</v>
      </c>
      <c r="E317" s="246">
        <v>360850</v>
      </c>
      <c r="F317" s="294" t="s">
        <v>624</v>
      </c>
      <c r="G317" s="453">
        <v>4.53</v>
      </c>
    </row>
    <row r="318" spans="2:7" ht="19.5" customHeight="1" thickBot="1">
      <c r="B318" s="254">
        <v>58</v>
      </c>
      <c r="C318" s="249" t="s">
        <v>702</v>
      </c>
      <c r="D318" s="241">
        <v>2005</v>
      </c>
      <c r="E318" s="246">
        <v>355837</v>
      </c>
      <c r="F318" s="294" t="s">
        <v>562</v>
      </c>
      <c r="G318" s="453">
        <v>4.5</v>
      </c>
    </row>
    <row r="319" spans="2:7" ht="19.5" customHeight="1" thickBot="1">
      <c r="B319" s="239">
        <v>59</v>
      </c>
      <c r="C319" s="249" t="s">
        <v>670</v>
      </c>
      <c r="D319" s="241">
        <v>2004</v>
      </c>
      <c r="E319" s="99">
        <v>346674</v>
      </c>
      <c r="F319" s="294" t="s">
        <v>562</v>
      </c>
      <c r="G319" s="453">
        <v>4.45</v>
      </c>
    </row>
    <row r="320" spans="2:7" ht="19.5" customHeight="1" thickBot="1">
      <c r="B320" s="254">
        <v>60</v>
      </c>
      <c r="C320" s="251" t="s">
        <v>664</v>
      </c>
      <c r="D320" s="244">
        <v>2004</v>
      </c>
      <c r="E320" s="252">
        <v>341436</v>
      </c>
      <c r="F320" s="294" t="s">
        <v>562</v>
      </c>
      <c r="G320" s="453">
        <v>4.38</v>
      </c>
    </row>
    <row r="321" spans="2:7" ht="19.5" customHeight="1" thickBot="1">
      <c r="B321" s="239">
        <v>61</v>
      </c>
      <c r="C321" s="249" t="s">
        <v>692</v>
      </c>
      <c r="D321" s="241">
        <v>2005</v>
      </c>
      <c r="E321" s="246">
        <v>362111</v>
      </c>
      <c r="F321" s="294" t="s">
        <v>630</v>
      </c>
      <c r="G321" s="453">
        <v>4.25</v>
      </c>
    </row>
    <row r="322" spans="2:7" ht="19.5" customHeight="1" thickBot="1">
      <c r="B322" s="254">
        <v>62</v>
      </c>
      <c r="C322" s="251" t="s">
        <v>677</v>
      </c>
      <c r="D322" s="244">
        <v>2004</v>
      </c>
      <c r="E322" s="252">
        <v>359604</v>
      </c>
      <c r="F322" s="294" t="s">
        <v>562</v>
      </c>
      <c r="G322" s="453">
        <v>4.22</v>
      </c>
    </row>
    <row r="323" spans="2:7" ht="19.5" customHeight="1" thickBot="1">
      <c r="B323" s="239">
        <v>63</v>
      </c>
      <c r="C323" s="249" t="s">
        <v>714</v>
      </c>
      <c r="D323" s="241">
        <v>2005</v>
      </c>
      <c r="E323" s="246">
        <v>350620</v>
      </c>
      <c r="F323" s="294" t="s">
        <v>564</v>
      </c>
      <c r="G323" s="453">
        <v>4.14</v>
      </c>
    </row>
    <row r="324" spans="2:7" ht="19.5" customHeight="1" thickBot="1">
      <c r="B324" s="254">
        <v>64</v>
      </c>
      <c r="C324" s="251" t="s">
        <v>898</v>
      </c>
      <c r="D324" s="250">
        <v>2005</v>
      </c>
      <c r="E324" s="246">
        <v>353994</v>
      </c>
      <c r="F324" s="294" t="s">
        <v>624</v>
      </c>
      <c r="G324" s="453">
        <v>4.04</v>
      </c>
    </row>
    <row r="325" spans="2:7" ht="19.5" customHeight="1" thickBot="1">
      <c r="B325" s="239">
        <v>65</v>
      </c>
      <c r="C325" s="249" t="s">
        <v>695</v>
      </c>
      <c r="D325" s="241">
        <v>2005</v>
      </c>
      <c r="E325" s="246">
        <v>364530</v>
      </c>
      <c r="F325" s="294" t="s">
        <v>630</v>
      </c>
      <c r="G325" s="453">
        <v>3.94</v>
      </c>
    </row>
    <row r="329" spans="2:7" ht="15">
      <c r="B329" s="208"/>
      <c r="C329" s="426" t="s">
        <v>942</v>
      </c>
      <c r="E329" s="408"/>
      <c r="F329" s="410"/>
      <c r="G329"/>
    </row>
    <row r="331" spans="2:4" ht="15">
      <c r="B331">
        <v>1</v>
      </c>
      <c r="C331" s="358" t="s">
        <v>562</v>
      </c>
      <c r="D331" s="592">
        <v>1700</v>
      </c>
    </row>
    <row r="332" spans="2:4" ht="15">
      <c r="B332">
        <v>2</v>
      </c>
      <c r="C332" s="593" t="s">
        <v>943</v>
      </c>
      <c r="D332" s="592">
        <v>1540</v>
      </c>
    </row>
    <row r="333" spans="2:4" ht="15">
      <c r="B333">
        <v>3</v>
      </c>
      <c r="C333" s="358" t="s">
        <v>567</v>
      </c>
      <c r="D333" s="590">
        <v>855</v>
      </c>
    </row>
    <row r="334" spans="2:4" ht="15">
      <c r="B334">
        <v>4</v>
      </c>
      <c r="C334" s="358" t="s">
        <v>569</v>
      </c>
      <c r="D334" s="590">
        <v>815</v>
      </c>
    </row>
    <row r="337" spans="2:7" ht="15">
      <c r="B337" s="208"/>
      <c r="C337" s="426" t="s">
        <v>941</v>
      </c>
      <c r="D337" s="408"/>
      <c r="F337" s="410"/>
      <c r="G337"/>
    </row>
    <row r="338" ht="15.75" thickBot="1"/>
    <row r="339" spans="2:4" ht="15.75" thickBot="1">
      <c r="B339">
        <v>1</v>
      </c>
      <c r="C339" s="586" t="s">
        <v>562</v>
      </c>
      <c r="D339" s="594">
        <v>1935</v>
      </c>
    </row>
    <row r="340" spans="2:4" ht="15.75" thickBot="1">
      <c r="B340">
        <v>2</v>
      </c>
      <c r="C340" s="585" t="s">
        <v>943</v>
      </c>
      <c r="D340" s="594">
        <v>1505</v>
      </c>
    </row>
    <row r="341" spans="2:4" ht="15.75" thickBot="1">
      <c r="B341">
        <v>3</v>
      </c>
      <c r="C341" s="587" t="s">
        <v>567</v>
      </c>
      <c r="D341" s="595">
        <v>625</v>
      </c>
    </row>
    <row r="342" spans="2:4" ht="15.75" thickBot="1">
      <c r="B342">
        <v>4</v>
      </c>
      <c r="C342" s="588" t="s">
        <v>569</v>
      </c>
      <c r="D342" s="595">
        <v>730</v>
      </c>
    </row>
    <row r="343" spans="2:4" ht="15.75" thickBot="1">
      <c r="B343">
        <v>5</v>
      </c>
      <c r="C343" s="588" t="s">
        <v>630</v>
      </c>
      <c r="D343" s="595">
        <v>835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385"/>
  <sheetViews>
    <sheetView zoomScalePageLayoutView="0" workbookViewId="0" topLeftCell="B1">
      <selection activeCell="H10" sqref="H10"/>
    </sheetView>
  </sheetViews>
  <sheetFormatPr defaultColWidth="9.140625" defaultRowHeight="15"/>
  <cols>
    <col min="1" max="1" width="4.57421875" style="0" customWidth="1"/>
    <col min="2" max="2" width="4.7109375" style="0" customWidth="1"/>
    <col min="3" max="3" width="27.7109375" style="0" customWidth="1"/>
    <col min="6" max="6" width="18.00390625" style="0" bestFit="1" customWidth="1"/>
  </cols>
  <sheetData>
    <row r="1" spans="3:7" s="396" customFormat="1" ht="18.75">
      <c r="C1" s="479" t="s">
        <v>924</v>
      </c>
      <c r="D1" s="479" t="s">
        <v>925</v>
      </c>
      <c r="E1" s="479"/>
      <c r="F1" s="479" t="s">
        <v>928</v>
      </c>
      <c r="G1" s="480"/>
    </row>
    <row r="3" ht="15">
      <c r="C3" s="426" t="s">
        <v>929</v>
      </c>
    </row>
    <row r="4" ht="15.75" thickBot="1"/>
    <row r="5" spans="2:7" ht="19.5" customHeight="1" thickBot="1">
      <c r="B5" s="129">
        <v>1</v>
      </c>
      <c r="C5" s="146" t="s">
        <v>405</v>
      </c>
      <c r="D5" s="149">
        <v>2004</v>
      </c>
      <c r="E5" s="149">
        <v>365679</v>
      </c>
      <c r="F5" s="149" t="s">
        <v>376</v>
      </c>
      <c r="G5" s="485">
        <v>8.35</v>
      </c>
    </row>
    <row r="6" spans="2:7" ht="19.5" customHeight="1" thickBot="1">
      <c r="B6" s="130">
        <v>2</v>
      </c>
      <c r="C6" s="148" t="s">
        <v>901</v>
      </c>
      <c r="D6" s="151">
        <v>2005</v>
      </c>
      <c r="E6" s="150">
        <v>357347</v>
      </c>
      <c r="F6" s="150" t="s">
        <v>377</v>
      </c>
      <c r="G6" s="486">
        <v>8.41</v>
      </c>
    </row>
    <row r="7" spans="2:7" ht="19.5" customHeight="1" thickBot="1">
      <c r="B7" s="129">
        <v>3</v>
      </c>
      <c r="C7" s="148" t="s">
        <v>410</v>
      </c>
      <c r="D7" s="151">
        <v>2004</v>
      </c>
      <c r="E7" s="150">
        <v>367859</v>
      </c>
      <c r="F7" s="150" t="s">
        <v>378</v>
      </c>
      <c r="G7" s="486">
        <v>8.61</v>
      </c>
    </row>
    <row r="8" spans="2:7" ht="19.5" customHeight="1" thickBot="1">
      <c r="B8" s="130">
        <v>4</v>
      </c>
      <c r="C8" s="147" t="s">
        <v>388</v>
      </c>
      <c r="D8" s="150">
        <v>2005</v>
      </c>
      <c r="E8" s="150">
        <v>364080</v>
      </c>
      <c r="F8" s="150" t="s">
        <v>372</v>
      </c>
      <c r="G8" s="486">
        <v>8.82</v>
      </c>
    </row>
    <row r="9" spans="2:7" ht="19.5" customHeight="1" thickBot="1">
      <c r="B9" s="129">
        <v>5</v>
      </c>
      <c r="C9" s="148" t="s">
        <v>408</v>
      </c>
      <c r="D9" s="151">
        <v>2005</v>
      </c>
      <c r="E9" s="150">
        <v>368262</v>
      </c>
      <c r="F9" s="150" t="s">
        <v>377</v>
      </c>
      <c r="G9" s="486">
        <v>8.86</v>
      </c>
    </row>
    <row r="10" spans="2:7" ht="19.5" customHeight="1" thickBot="1">
      <c r="B10" s="130">
        <v>6</v>
      </c>
      <c r="C10" s="148" t="s">
        <v>403</v>
      </c>
      <c r="D10" s="151">
        <v>2005</v>
      </c>
      <c r="E10" s="150">
        <v>351903</v>
      </c>
      <c r="F10" s="150" t="s">
        <v>376</v>
      </c>
      <c r="G10" s="486">
        <v>8.88</v>
      </c>
    </row>
    <row r="11" spans="2:7" ht="19.5" customHeight="1" thickBot="1">
      <c r="B11" s="129">
        <v>7</v>
      </c>
      <c r="C11" s="147" t="s">
        <v>409</v>
      </c>
      <c r="D11" s="150">
        <v>2005</v>
      </c>
      <c r="E11" s="150">
        <v>367860</v>
      </c>
      <c r="F11" s="150" t="s">
        <v>378</v>
      </c>
      <c r="G11" s="486">
        <v>8.9</v>
      </c>
    </row>
    <row r="12" spans="2:7" ht="19.5" customHeight="1" thickBot="1">
      <c r="B12" s="130">
        <v>8</v>
      </c>
      <c r="C12" s="147" t="s">
        <v>416</v>
      </c>
      <c r="D12" s="150">
        <v>2004</v>
      </c>
      <c r="E12" s="150">
        <v>366576</v>
      </c>
      <c r="F12" s="150" t="s">
        <v>379</v>
      </c>
      <c r="G12" s="486">
        <v>9.17</v>
      </c>
    </row>
    <row r="13" spans="2:7" ht="19.5" customHeight="1" thickBot="1">
      <c r="B13" s="129">
        <v>9</v>
      </c>
      <c r="C13" s="147" t="s">
        <v>397</v>
      </c>
      <c r="D13" s="150">
        <v>2004</v>
      </c>
      <c r="E13" s="150">
        <v>348842</v>
      </c>
      <c r="F13" s="150" t="s">
        <v>376</v>
      </c>
      <c r="G13" s="486">
        <v>9.23</v>
      </c>
    </row>
    <row r="14" spans="2:7" ht="19.5" customHeight="1" thickBot="1">
      <c r="B14" s="130">
        <v>10</v>
      </c>
      <c r="C14" s="147" t="s">
        <v>413</v>
      </c>
      <c r="D14" s="150">
        <v>2004</v>
      </c>
      <c r="E14" s="150">
        <v>366566</v>
      </c>
      <c r="F14" s="150" t="s">
        <v>379</v>
      </c>
      <c r="G14" s="486">
        <v>9.28</v>
      </c>
    </row>
    <row r="15" spans="2:7" ht="19.5" customHeight="1" thickBot="1">
      <c r="B15" s="129">
        <v>11</v>
      </c>
      <c r="C15" s="147" t="s">
        <v>400</v>
      </c>
      <c r="D15" s="151">
        <v>2005</v>
      </c>
      <c r="E15" s="150">
        <v>345181</v>
      </c>
      <c r="F15" s="150" t="s">
        <v>376</v>
      </c>
      <c r="G15" s="486">
        <v>9.3</v>
      </c>
    </row>
    <row r="16" spans="2:7" ht="19.5" customHeight="1" thickBot="1">
      <c r="B16" s="130">
        <v>12</v>
      </c>
      <c r="C16" s="147" t="s">
        <v>384</v>
      </c>
      <c r="D16" s="150">
        <v>2004</v>
      </c>
      <c r="E16" s="150">
        <v>368369</v>
      </c>
      <c r="F16" s="150" t="s">
        <v>371</v>
      </c>
      <c r="G16" s="486">
        <v>9.32</v>
      </c>
    </row>
    <row r="17" spans="2:7" ht="19.5" customHeight="1" thickBot="1">
      <c r="B17" s="129">
        <v>13</v>
      </c>
      <c r="C17" s="147" t="s">
        <v>380</v>
      </c>
      <c r="D17" s="150">
        <v>2004</v>
      </c>
      <c r="E17" s="150">
        <v>355868</v>
      </c>
      <c r="F17" s="150" t="s">
        <v>370</v>
      </c>
      <c r="G17" s="486">
        <v>9.34</v>
      </c>
    </row>
    <row r="18" spans="2:7" ht="19.5" customHeight="1" thickBot="1">
      <c r="B18" s="130">
        <v>14</v>
      </c>
      <c r="C18" s="147" t="s">
        <v>387</v>
      </c>
      <c r="D18" s="150">
        <v>2005</v>
      </c>
      <c r="E18" s="150">
        <v>347432</v>
      </c>
      <c r="F18" s="150" t="s">
        <v>372</v>
      </c>
      <c r="G18" s="486">
        <v>9.35</v>
      </c>
    </row>
    <row r="19" spans="2:7" ht="19.5" customHeight="1" thickBot="1">
      <c r="B19" s="129">
        <v>15</v>
      </c>
      <c r="C19" s="148" t="s">
        <v>418</v>
      </c>
      <c r="D19" s="151">
        <v>2005</v>
      </c>
      <c r="E19" s="150">
        <v>366573</v>
      </c>
      <c r="F19" s="150" t="s">
        <v>379</v>
      </c>
      <c r="G19" s="486">
        <v>9.4</v>
      </c>
    </row>
    <row r="20" spans="2:7" ht="19.5" customHeight="1" thickBot="1">
      <c r="B20" s="130">
        <v>16</v>
      </c>
      <c r="C20" s="148" t="s">
        <v>396</v>
      </c>
      <c r="D20" s="151">
        <v>2004</v>
      </c>
      <c r="E20" s="150">
        <v>339369</v>
      </c>
      <c r="F20" s="150" t="s">
        <v>376</v>
      </c>
      <c r="G20" s="486">
        <v>9.42</v>
      </c>
    </row>
    <row r="21" spans="2:7" ht="19.5" customHeight="1" thickBot="1">
      <c r="B21" s="129">
        <v>17</v>
      </c>
      <c r="C21" s="148" t="s">
        <v>411</v>
      </c>
      <c r="D21" s="151">
        <v>2005</v>
      </c>
      <c r="E21" s="150">
        <v>361364</v>
      </c>
      <c r="F21" s="150" t="s">
        <v>378</v>
      </c>
      <c r="G21" s="486">
        <v>9.5</v>
      </c>
    </row>
    <row r="22" spans="2:7" ht="19.5" customHeight="1" thickBot="1">
      <c r="B22" s="130">
        <v>18</v>
      </c>
      <c r="C22" s="148" t="s">
        <v>419</v>
      </c>
      <c r="D22" s="151">
        <v>2005</v>
      </c>
      <c r="E22" s="150">
        <v>366742</v>
      </c>
      <c r="F22" s="150" t="s">
        <v>376</v>
      </c>
      <c r="G22" s="486">
        <v>9.5</v>
      </c>
    </row>
    <row r="23" spans="2:7" ht="19.5" customHeight="1" thickBot="1">
      <c r="B23" s="129">
        <v>19</v>
      </c>
      <c r="C23" s="148" t="s">
        <v>395</v>
      </c>
      <c r="D23" s="151">
        <v>2004</v>
      </c>
      <c r="E23" s="150">
        <v>351900</v>
      </c>
      <c r="F23" s="150" t="s">
        <v>376</v>
      </c>
      <c r="G23" s="486">
        <v>9.6</v>
      </c>
    </row>
    <row r="24" spans="2:7" ht="19.5" customHeight="1" thickBot="1">
      <c r="B24" s="130">
        <v>20</v>
      </c>
      <c r="C24" s="147" t="s">
        <v>415</v>
      </c>
      <c r="D24" s="150">
        <v>2005</v>
      </c>
      <c r="E24" s="150">
        <v>366584</v>
      </c>
      <c r="F24" s="150" t="s">
        <v>379</v>
      </c>
      <c r="G24" s="486">
        <v>9.65</v>
      </c>
    </row>
    <row r="25" spans="2:7" ht="19.5" customHeight="1" thickBot="1">
      <c r="B25" s="129">
        <v>21</v>
      </c>
      <c r="C25" s="147" t="s">
        <v>414</v>
      </c>
      <c r="D25" s="150">
        <v>2005</v>
      </c>
      <c r="E25" s="150">
        <v>366575</v>
      </c>
      <c r="F25" s="150" t="s">
        <v>379</v>
      </c>
      <c r="G25" s="486">
        <v>9.73</v>
      </c>
    </row>
    <row r="26" spans="2:7" ht="19.5" customHeight="1" thickBot="1">
      <c r="B26" s="130">
        <v>22</v>
      </c>
      <c r="C26" s="148" t="s">
        <v>398</v>
      </c>
      <c r="D26" s="151">
        <v>2004</v>
      </c>
      <c r="E26" s="150">
        <v>343224</v>
      </c>
      <c r="F26" s="150" t="s">
        <v>376</v>
      </c>
      <c r="G26" s="486">
        <v>9.76</v>
      </c>
    </row>
    <row r="27" spans="2:7" ht="19.5" customHeight="1" thickBot="1">
      <c r="B27" s="129">
        <v>23</v>
      </c>
      <c r="C27" s="148" t="s">
        <v>417</v>
      </c>
      <c r="D27" s="150">
        <v>2005</v>
      </c>
      <c r="E27" s="150">
        <v>366572</v>
      </c>
      <c r="F27" s="150" t="s">
        <v>379</v>
      </c>
      <c r="G27" s="486">
        <v>9.79</v>
      </c>
    </row>
    <row r="28" spans="2:7" ht="19.5" customHeight="1" thickBot="1">
      <c r="B28" s="130">
        <v>24</v>
      </c>
      <c r="C28" s="147" t="s">
        <v>390</v>
      </c>
      <c r="D28" s="151">
        <v>2004</v>
      </c>
      <c r="E28" s="150">
        <v>350055</v>
      </c>
      <c r="F28" s="150" t="s">
        <v>374</v>
      </c>
      <c r="G28" s="486">
        <v>9.84</v>
      </c>
    </row>
    <row r="29" spans="2:7" ht="19.5" customHeight="1" thickBot="1">
      <c r="B29" s="129">
        <v>25</v>
      </c>
      <c r="C29" s="148" t="s">
        <v>399</v>
      </c>
      <c r="D29" s="151">
        <v>2004</v>
      </c>
      <c r="E29" s="150">
        <v>343223</v>
      </c>
      <c r="F29" s="150" t="s">
        <v>376</v>
      </c>
      <c r="G29" s="486">
        <v>9.85</v>
      </c>
    </row>
    <row r="30" spans="2:7" ht="19.5" customHeight="1" thickBot="1">
      <c r="B30" s="130">
        <v>26</v>
      </c>
      <c r="C30" s="147" t="s">
        <v>402</v>
      </c>
      <c r="D30" s="151">
        <v>2005</v>
      </c>
      <c r="E30" s="150">
        <v>345183</v>
      </c>
      <c r="F30" s="150" t="s">
        <v>376</v>
      </c>
      <c r="G30" s="486">
        <v>9.85</v>
      </c>
    </row>
    <row r="31" spans="2:7" ht="19.5" customHeight="1" thickBot="1">
      <c r="B31" s="129">
        <v>27</v>
      </c>
      <c r="C31" s="146" t="s">
        <v>401</v>
      </c>
      <c r="D31" s="153">
        <v>2005</v>
      </c>
      <c r="E31" s="149">
        <v>345182</v>
      </c>
      <c r="F31" s="149" t="s">
        <v>376</v>
      </c>
      <c r="G31" s="486">
        <v>9.86</v>
      </c>
    </row>
    <row r="32" spans="2:7" ht="19.5" customHeight="1" thickBot="1">
      <c r="B32" s="130">
        <v>28</v>
      </c>
      <c r="C32" s="147" t="s">
        <v>404</v>
      </c>
      <c r="D32" s="150">
        <v>2005</v>
      </c>
      <c r="E32" s="150">
        <v>365678</v>
      </c>
      <c r="F32" s="150" t="s">
        <v>376</v>
      </c>
      <c r="G32" s="486">
        <v>9.88</v>
      </c>
    </row>
    <row r="33" spans="2:7" ht="19.5" customHeight="1" thickBot="1">
      <c r="B33" s="129">
        <v>29</v>
      </c>
      <c r="C33" s="363" t="s">
        <v>389</v>
      </c>
      <c r="D33" s="364">
        <v>2005</v>
      </c>
      <c r="E33" s="364"/>
      <c r="F33" s="364" t="s">
        <v>373</v>
      </c>
      <c r="G33" s="487">
        <v>9.9</v>
      </c>
    </row>
    <row r="34" spans="2:7" ht="19.5" customHeight="1" thickBot="1">
      <c r="B34" s="130">
        <v>30</v>
      </c>
      <c r="C34" s="148" t="s">
        <v>406</v>
      </c>
      <c r="D34" s="151">
        <v>2005</v>
      </c>
      <c r="E34" s="150">
        <v>365680</v>
      </c>
      <c r="F34" s="150" t="s">
        <v>376</v>
      </c>
      <c r="G34" s="486">
        <v>9.93</v>
      </c>
    </row>
    <row r="35" spans="2:7" ht="19.5" customHeight="1" thickBot="1">
      <c r="B35" s="129">
        <v>31</v>
      </c>
      <c r="C35" s="148" t="s">
        <v>385</v>
      </c>
      <c r="D35" s="151">
        <v>2004</v>
      </c>
      <c r="E35" s="150">
        <v>357554</v>
      </c>
      <c r="F35" s="150" t="s">
        <v>372</v>
      </c>
      <c r="G35" s="486">
        <v>9.94</v>
      </c>
    </row>
    <row r="36" spans="2:7" ht="19.5" customHeight="1" thickBot="1">
      <c r="B36" s="130">
        <v>32</v>
      </c>
      <c r="C36" s="148" t="s">
        <v>407</v>
      </c>
      <c r="D36" s="151">
        <v>2005</v>
      </c>
      <c r="E36" s="150">
        <v>357348</v>
      </c>
      <c r="F36" s="150" t="s">
        <v>377</v>
      </c>
      <c r="G36" s="486">
        <v>9.99</v>
      </c>
    </row>
    <row r="37" spans="2:7" ht="19.5" customHeight="1" thickBot="1">
      <c r="B37" s="129">
        <v>33</v>
      </c>
      <c r="C37" s="147" t="s">
        <v>412</v>
      </c>
      <c r="D37" s="151">
        <v>2005</v>
      </c>
      <c r="E37" s="150">
        <v>366745</v>
      </c>
      <c r="F37" s="150" t="s">
        <v>379</v>
      </c>
      <c r="G37" s="486">
        <v>10.03</v>
      </c>
    </row>
    <row r="38" spans="2:7" ht="19.5" customHeight="1" thickBot="1">
      <c r="B38" s="130">
        <v>34</v>
      </c>
      <c r="C38" s="147" t="s">
        <v>381</v>
      </c>
      <c r="D38" s="150">
        <v>2004</v>
      </c>
      <c r="E38" s="150">
        <v>351421</v>
      </c>
      <c r="F38" s="150" t="s">
        <v>371</v>
      </c>
      <c r="G38" s="486">
        <v>10.13</v>
      </c>
    </row>
    <row r="39" spans="2:7" ht="19.5" customHeight="1" thickBot="1">
      <c r="B39" s="129">
        <v>35</v>
      </c>
      <c r="C39" s="147" t="s">
        <v>382</v>
      </c>
      <c r="D39" s="150">
        <v>2005</v>
      </c>
      <c r="E39" s="150">
        <v>368367</v>
      </c>
      <c r="F39" s="150" t="s">
        <v>371</v>
      </c>
      <c r="G39" s="486">
        <v>10.7</v>
      </c>
    </row>
    <row r="40" spans="2:7" ht="19.5" customHeight="1" thickBot="1">
      <c r="B40" s="130">
        <v>36</v>
      </c>
      <c r="C40" s="148" t="s">
        <v>386</v>
      </c>
      <c r="D40" s="151">
        <v>2004</v>
      </c>
      <c r="E40" s="150">
        <v>355974</v>
      </c>
      <c r="F40" s="150" t="s">
        <v>372</v>
      </c>
      <c r="G40" s="486">
        <v>10.71</v>
      </c>
    </row>
    <row r="41" spans="2:7" ht="19.5" customHeight="1" thickBot="1">
      <c r="B41" s="129">
        <v>37</v>
      </c>
      <c r="C41" s="147" t="s">
        <v>392</v>
      </c>
      <c r="D41" s="150">
        <v>2005</v>
      </c>
      <c r="E41" s="150">
        <v>368072</v>
      </c>
      <c r="F41" s="150" t="s">
        <v>374</v>
      </c>
      <c r="G41" s="486">
        <v>10.75</v>
      </c>
    </row>
    <row r="42" spans="2:7" ht="19.5" customHeight="1" thickBot="1">
      <c r="B42" s="130">
        <v>38</v>
      </c>
      <c r="C42" s="148" t="s">
        <v>391</v>
      </c>
      <c r="D42" s="151">
        <v>2005</v>
      </c>
      <c r="E42" s="150">
        <v>348391</v>
      </c>
      <c r="F42" s="150" t="s">
        <v>374</v>
      </c>
      <c r="G42" s="486">
        <v>10.9</v>
      </c>
    </row>
    <row r="43" spans="2:7" ht="19.5" customHeight="1" thickBot="1">
      <c r="B43" s="129">
        <v>39</v>
      </c>
      <c r="C43" s="147" t="s">
        <v>383</v>
      </c>
      <c r="D43" s="150">
        <v>2004</v>
      </c>
      <c r="E43" s="150">
        <v>368368</v>
      </c>
      <c r="F43" s="150" t="s">
        <v>371</v>
      </c>
      <c r="G43" s="486">
        <v>11.71</v>
      </c>
    </row>
    <row r="44" spans="2:7" ht="19.5" customHeight="1" thickBot="1">
      <c r="B44" s="130">
        <v>40</v>
      </c>
      <c r="C44" s="147" t="s">
        <v>394</v>
      </c>
      <c r="D44" s="151">
        <v>2005</v>
      </c>
      <c r="E44" s="150">
        <v>363626</v>
      </c>
      <c r="F44" s="150" t="s">
        <v>375</v>
      </c>
      <c r="G44" s="486">
        <v>11.77</v>
      </c>
    </row>
    <row r="45" spans="2:7" ht="19.5" customHeight="1" thickBot="1">
      <c r="B45" s="129">
        <v>41</v>
      </c>
      <c r="C45" s="148" t="s">
        <v>393</v>
      </c>
      <c r="D45" s="151">
        <v>2005</v>
      </c>
      <c r="E45" s="150">
        <v>356181</v>
      </c>
      <c r="F45" s="150" t="s">
        <v>375</v>
      </c>
      <c r="G45" s="486">
        <v>11.88</v>
      </c>
    </row>
    <row r="46" ht="19.5" customHeight="1"/>
    <row r="47" ht="19.5" customHeight="1">
      <c r="C47" s="426" t="s">
        <v>930</v>
      </c>
    </row>
    <row r="48" ht="19.5" customHeight="1" thickBot="1"/>
    <row r="49" spans="2:7" ht="19.5" customHeight="1" thickBot="1">
      <c r="B49" s="129">
        <v>1</v>
      </c>
      <c r="C49" s="146" t="s">
        <v>420</v>
      </c>
      <c r="D49" s="149">
        <v>2004</v>
      </c>
      <c r="E49" s="484">
        <v>361549</v>
      </c>
      <c r="F49" s="149" t="s">
        <v>378</v>
      </c>
      <c r="G49" s="488" t="s">
        <v>421</v>
      </c>
    </row>
    <row r="50" spans="2:7" ht="19.5" customHeight="1" thickBot="1">
      <c r="B50" s="130">
        <v>2</v>
      </c>
      <c r="C50" s="147" t="s">
        <v>425</v>
      </c>
      <c r="D50" s="150">
        <v>2005</v>
      </c>
      <c r="E50" s="150">
        <v>365688</v>
      </c>
      <c r="F50" s="150" t="s">
        <v>376</v>
      </c>
      <c r="G50" s="489" t="s">
        <v>426</v>
      </c>
    </row>
    <row r="51" spans="2:7" ht="19.5" customHeight="1" thickBot="1">
      <c r="B51" s="129">
        <v>3</v>
      </c>
      <c r="C51" s="147" t="s">
        <v>435</v>
      </c>
      <c r="D51" s="150">
        <v>2004</v>
      </c>
      <c r="E51" s="150">
        <v>348326</v>
      </c>
      <c r="F51" s="150" t="s">
        <v>436</v>
      </c>
      <c r="G51" s="489" t="s">
        <v>437</v>
      </c>
    </row>
    <row r="52" spans="2:7" ht="19.5" customHeight="1" thickBot="1">
      <c r="B52" s="130">
        <v>4</v>
      </c>
      <c r="C52" s="147" t="s">
        <v>422</v>
      </c>
      <c r="D52" s="150">
        <v>2004</v>
      </c>
      <c r="E52" s="150">
        <v>363209</v>
      </c>
      <c r="F52" s="150" t="s">
        <v>900</v>
      </c>
      <c r="G52" s="489" t="s">
        <v>424</v>
      </c>
    </row>
    <row r="53" spans="2:7" ht="19.5" customHeight="1" thickBot="1">
      <c r="B53" s="129">
        <v>5</v>
      </c>
      <c r="C53" s="147" t="s">
        <v>429</v>
      </c>
      <c r="D53" s="150">
        <v>2004</v>
      </c>
      <c r="E53" s="150">
        <v>364136</v>
      </c>
      <c r="F53" s="150" t="s">
        <v>900</v>
      </c>
      <c r="G53" s="489" t="s">
        <v>430</v>
      </c>
    </row>
    <row r="54" spans="2:7" ht="19.5" customHeight="1" thickBot="1">
      <c r="B54" s="130">
        <v>6</v>
      </c>
      <c r="C54" s="147" t="s">
        <v>431</v>
      </c>
      <c r="D54" s="150">
        <v>2004</v>
      </c>
      <c r="E54" s="185">
        <v>360254</v>
      </c>
      <c r="F54" s="150" t="s">
        <v>378</v>
      </c>
      <c r="G54" s="489" t="s">
        <v>344</v>
      </c>
    </row>
    <row r="55" spans="2:7" ht="19.5" customHeight="1" thickBot="1">
      <c r="B55" s="129">
        <v>7</v>
      </c>
      <c r="C55" s="553" t="s">
        <v>432</v>
      </c>
      <c r="D55" s="554">
        <v>2004</v>
      </c>
      <c r="E55" s="555">
        <v>344065</v>
      </c>
      <c r="F55" s="554" t="s">
        <v>433</v>
      </c>
      <c r="G55" s="569" t="s">
        <v>434</v>
      </c>
    </row>
    <row r="56" spans="2:7" ht="19.5" customHeight="1" thickBot="1">
      <c r="B56" s="130">
        <v>8</v>
      </c>
      <c r="C56" s="147" t="s">
        <v>427</v>
      </c>
      <c r="D56" s="150">
        <v>2005</v>
      </c>
      <c r="E56" s="184">
        <v>360258</v>
      </c>
      <c r="F56" s="150" t="s">
        <v>378</v>
      </c>
      <c r="G56" s="489" t="s">
        <v>428</v>
      </c>
    </row>
    <row r="57" spans="2:7" ht="19.5" customHeight="1" thickBot="1">
      <c r="B57" s="129">
        <v>9</v>
      </c>
      <c r="C57" s="147" t="s">
        <v>438</v>
      </c>
      <c r="D57" s="150">
        <v>2005</v>
      </c>
      <c r="E57" s="185">
        <v>353953</v>
      </c>
      <c r="F57" s="150" t="s">
        <v>378</v>
      </c>
      <c r="G57" s="489" t="s">
        <v>439</v>
      </c>
    </row>
    <row r="58" spans="2:7" ht="19.5" customHeight="1" thickBot="1">
      <c r="B58" s="130">
        <v>10</v>
      </c>
      <c r="C58" s="147" t="s">
        <v>440</v>
      </c>
      <c r="D58" s="483">
        <v>2004</v>
      </c>
      <c r="E58" s="150">
        <v>363202</v>
      </c>
      <c r="F58" s="150" t="s">
        <v>423</v>
      </c>
      <c r="G58" s="489" t="s">
        <v>441</v>
      </c>
    </row>
    <row r="60" ht="15">
      <c r="C60" s="490" t="s">
        <v>931</v>
      </c>
    </row>
    <row r="61" ht="15.75" thickBot="1"/>
    <row r="62" spans="2:7" ht="19.5" customHeight="1" thickBot="1">
      <c r="B62" s="129">
        <v>1</v>
      </c>
      <c r="C62" s="152" t="s">
        <v>396</v>
      </c>
      <c r="D62" s="153">
        <v>2004</v>
      </c>
      <c r="E62" s="149">
        <v>339369</v>
      </c>
      <c r="F62" s="149" t="s">
        <v>376</v>
      </c>
      <c r="G62" s="485">
        <v>5.07</v>
      </c>
    </row>
    <row r="63" spans="2:7" ht="19.5" customHeight="1" thickBot="1">
      <c r="B63" s="130">
        <v>2</v>
      </c>
      <c r="C63" s="147" t="s">
        <v>397</v>
      </c>
      <c r="D63" s="150">
        <v>2004</v>
      </c>
      <c r="E63" s="150">
        <v>348842</v>
      </c>
      <c r="F63" s="150" t="s">
        <v>376</v>
      </c>
      <c r="G63" s="486">
        <v>4.91</v>
      </c>
    </row>
    <row r="64" spans="2:7" ht="19.5" customHeight="1" thickBot="1">
      <c r="B64" s="129">
        <v>3</v>
      </c>
      <c r="C64" s="148" t="s">
        <v>403</v>
      </c>
      <c r="D64" s="151">
        <v>2005</v>
      </c>
      <c r="E64" s="150">
        <v>351903</v>
      </c>
      <c r="F64" s="150" t="s">
        <v>376</v>
      </c>
      <c r="G64" s="486">
        <v>4.75</v>
      </c>
    </row>
    <row r="65" spans="2:7" ht="19.5" customHeight="1" thickBot="1">
      <c r="B65" s="130">
        <v>4</v>
      </c>
      <c r="C65" s="148" t="s">
        <v>410</v>
      </c>
      <c r="D65" s="151">
        <v>2004</v>
      </c>
      <c r="E65" s="150">
        <v>367859</v>
      </c>
      <c r="F65" s="150" t="s">
        <v>378</v>
      </c>
      <c r="G65" s="486">
        <v>4.7</v>
      </c>
    </row>
    <row r="66" spans="2:7" ht="19.5" customHeight="1" thickBot="1">
      <c r="B66" s="129">
        <v>5</v>
      </c>
      <c r="C66" s="147" t="s">
        <v>405</v>
      </c>
      <c r="D66" s="150">
        <v>2004</v>
      </c>
      <c r="E66" s="150">
        <v>365679</v>
      </c>
      <c r="F66" s="150" t="s">
        <v>376</v>
      </c>
      <c r="G66" s="486">
        <v>4.61</v>
      </c>
    </row>
    <row r="67" spans="2:7" ht="19.5" customHeight="1" thickBot="1">
      <c r="B67" s="130">
        <v>6</v>
      </c>
      <c r="C67" s="147" t="s">
        <v>420</v>
      </c>
      <c r="D67" s="150">
        <v>2004</v>
      </c>
      <c r="E67" s="184">
        <v>361549</v>
      </c>
      <c r="F67" s="150" t="s">
        <v>378</v>
      </c>
      <c r="G67" s="486">
        <v>4.6</v>
      </c>
    </row>
    <row r="68" spans="2:7" ht="19.5" customHeight="1" thickBot="1">
      <c r="B68" s="129">
        <v>7</v>
      </c>
      <c r="C68" s="147" t="s">
        <v>409</v>
      </c>
      <c r="D68" s="150">
        <v>2005</v>
      </c>
      <c r="E68" s="150">
        <v>367860</v>
      </c>
      <c r="F68" s="150" t="s">
        <v>378</v>
      </c>
      <c r="G68" s="486">
        <v>4.53</v>
      </c>
    </row>
    <row r="69" spans="2:7" ht="19.5" customHeight="1" thickBot="1">
      <c r="B69" s="130">
        <v>8</v>
      </c>
      <c r="C69" s="148" t="s">
        <v>901</v>
      </c>
      <c r="D69" s="151">
        <v>2005</v>
      </c>
      <c r="E69" s="150">
        <v>357347</v>
      </c>
      <c r="F69" s="150" t="s">
        <v>377</v>
      </c>
      <c r="G69" s="486">
        <v>4.37</v>
      </c>
    </row>
    <row r="70" spans="2:7" ht="19.5" customHeight="1" thickBot="1">
      <c r="B70" s="129">
        <v>9</v>
      </c>
      <c r="C70" s="148" t="s">
        <v>395</v>
      </c>
      <c r="D70" s="151">
        <v>2004</v>
      </c>
      <c r="E70" s="150">
        <v>351900</v>
      </c>
      <c r="F70" s="150" t="s">
        <v>376</v>
      </c>
      <c r="G70" s="486">
        <v>4.35</v>
      </c>
    </row>
    <row r="71" spans="2:7" ht="19.5" customHeight="1" thickBot="1">
      <c r="B71" s="130">
        <v>10</v>
      </c>
      <c r="C71" s="147" t="s">
        <v>380</v>
      </c>
      <c r="D71" s="150">
        <v>2004</v>
      </c>
      <c r="E71" s="150">
        <v>355868</v>
      </c>
      <c r="F71" s="150" t="s">
        <v>370</v>
      </c>
      <c r="G71" s="486">
        <v>4.34</v>
      </c>
    </row>
    <row r="72" spans="2:7" ht="19.5" customHeight="1" thickBot="1">
      <c r="B72" s="129">
        <v>11</v>
      </c>
      <c r="C72" s="148" t="s">
        <v>418</v>
      </c>
      <c r="D72" s="151">
        <v>2005</v>
      </c>
      <c r="E72" s="150">
        <v>366573</v>
      </c>
      <c r="F72" s="150" t="s">
        <v>379</v>
      </c>
      <c r="G72" s="486">
        <v>4.33</v>
      </c>
    </row>
    <row r="73" spans="2:7" ht="19.5" customHeight="1" thickBot="1">
      <c r="B73" s="130">
        <v>12</v>
      </c>
      <c r="C73" s="147" t="s">
        <v>400</v>
      </c>
      <c r="D73" s="151">
        <v>2005</v>
      </c>
      <c r="E73" s="150">
        <v>345181</v>
      </c>
      <c r="F73" s="150" t="s">
        <v>376</v>
      </c>
      <c r="G73" s="486">
        <v>4.28</v>
      </c>
    </row>
    <row r="74" spans="2:7" ht="19.5" customHeight="1" thickBot="1">
      <c r="B74" s="129">
        <v>13</v>
      </c>
      <c r="C74" s="147" t="s">
        <v>381</v>
      </c>
      <c r="D74" s="150">
        <v>2004</v>
      </c>
      <c r="E74" s="150">
        <v>351421</v>
      </c>
      <c r="F74" s="150" t="s">
        <v>371</v>
      </c>
      <c r="G74" s="486">
        <v>4.27</v>
      </c>
    </row>
    <row r="75" spans="2:7" ht="19.5" customHeight="1" thickBot="1">
      <c r="B75" s="130">
        <v>14</v>
      </c>
      <c r="C75" s="148" t="s">
        <v>385</v>
      </c>
      <c r="D75" s="151">
        <v>2004</v>
      </c>
      <c r="E75" s="150">
        <v>357554</v>
      </c>
      <c r="F75" s="150" t="s">
        <v>372</v>
      </c>
      <c r="G75" s="486">
        <v>4.26</v>
      </c>
    </row>
    <row r="76" spans="2:7" ht="19.5" customHeight="1" thickBot="1">
      <c r="B76" s="129">
        <v>15</v>
      </c>
      <c r="C76" s="147" t="s">
        <v>388</v>
      </c>
      <c r="D76" s="150">
        <v>2005</v>
      </c>
      <c r="E76" s="150">
        <v>364080</v>
      </c>
      <c r="F76" s="150" t="s">
        <v>372</v>
      </c>
      <c r="G76" s="486">
        <v>4.23</v>
      </c>
    </row>
    <row r="77" spans="2:7" ht="19.5" customHeight="1" thickBot="1">
      <c r="B77" s="130">
        <v>16</v>
      </c>
      <c r="C77" s="148" t="s">
        <v>399</v>
      </c>
      <c r="D77" s="151">
        <v>2004</v>
      </c>
      <c r="E77" s="150">
        <v>343223</v>
      </c>
      <c r="F77" s="150" t="s">
        <v>376</v>
      </c>
      <c r="G77" s="486">
        <v>4.15</v>
      </c>
    </row>
    <row r="78" spans="2:7" ht="19.5" customHeight="1" thickBot="1">
      <c r="B78" s="129">
        <v>17</v>
      </c>
      <c r="C78" s="147" t="s">
        <v>431</v>
      </c>
      <c r="D78" s="150">
        <v>2004</v>
      </c>
      <c r="E78" s="185">
        <v>360254</v>
      </c>
      <c r="F78" s="150" t="s">
        <v>378</v>
      </c>
      <c r="G78" s="486">
        <v>4.13</v>
      </c>
    </row>
    <row r="79" spans="2:7" ht="19.5" customHeight="1" thickBot="1">
      <c r="B79" s="130">
        <v>18</v>
      </c>
      <c r="C79" s="148" t="s">
        <v>408</v>
      </c>
      <c r="D79" s="151">
        <v>2005</v>
      </c>
      <c r="E79" s="150">
        <v>368262</v>
      </c>
      <c r="F79" s="150" t="s">
        <v>377</v>
      </c>
      <c r="G79" s="486">
        <v>4.1</v>
      </c>
    </row>
    <row r="80" spans="2:7" ht="19.5" customHeight="1" thickBot="1">
      <c r="B80" s="129">
        <v>19</v>
      </c>
      <c r="C80" s="147" t="s">
        <v>425</v>
      </c>
      <c r="D80" s="150">
        <v>2005</v>
      </c>
      <c r="E80" s="150">
        <v>365688</v>
      </c>
      <c r="F80" s="150" t="s">
        <v>376</v>
      </c>
      <c r="G80" s="486">
        <v>4.07</v>
      </c>
    </row>
    <row r="81" spans="2:7" ht="19.5" customHeight="1" thickBot="1">
      <c r="B81" s="130">
        <v>20</v>
      </c>
      <c r="C81" s="147" t="s">
        <v>402</v>
      </c>
      <c r="D81" s="151">
        <v>2005</v>
      </c>
      <c r="E81" s="150">
        <v>345183</v>
      </c>
      <c r="F81" s="150" t="s">
        <v>376</v>
      </c>
      <c r="G81" s="486">
        <v>4.07</v>
      </c>
    </row>
    <row r="82" spans="2:7" ht="19.5" customHeight="1" thickBot="1">
      <c r="B82" s="129">
        <v>21</v>
      </c>
      <c r="C82" s="553" t="s">
        <v>432</v>
      </c>
      <c r="D82" s="554">
        <v>2004</v>
      </c>
      <c r="E82" s="555">
        <v>344065</v>
      </c>
      <c r="F82" s="554" t="s">
        <v>433</v>
      </c>
      <c r="G82" s="568">
        <v>4.05</v>
      </c>
    </row>
    <row r="83" spans="2:7" ht="19.5" customHeight="1" thickBot="1">
      <c r="B83" s="130">
        <v>22</v>
      </c>
      <c r="C83" s="147" t="s">
        <v>390</v>
      </c>
      <c r="D83" s="151">
        <v>2004</v>
      </c>
      <c r="E83" s="150">
        <v>350055</v>
      </c>
      <c r="F83" s="150" t="s">
        <v>374</v>
      </c>
      <c r="G83" s="486">
        <v>4.05</v>
      </c>
    </row>
    <row r="84" spans="2:7" ht="19.5" customHeight="1" thickBot="1">
      <c r="B84" s="129">
        <v>23</v>
      </c>
      <c r="C84" s="148" t="s">
        <v>419</v>
      </c>
      <c r="D84" s="151">
        <v>2005</v>
      </c>
      <c r="E84" s="150">
        <v>366742</v>
      </c>
      <c r="F84" s="150" t="s">
        <v>376</v>
      </c>
      <c r="G84" s="486">
        <v>4.05</v>
      </c>
    </row>
    <row r="85" spans="2:7" ht="19.5" customHeight="1" thickBot="1">
      <c r="B85" s="130">
        <v>24</v>
      </c>
      <c r="C85" s="147" t="s">
        <v>387</v>
      </c>
      <c r="D85" s="150">
        <v>2005</v>
      </c>
      <c r="E85" s="150">
        <v>347432</v>
      </c>
      <c r="F85" s="150" t="s">
        <v>372</v>
      </c>
      <c r="G85" s="486">
        <v>4.03</v>
      </c>
    </row>
    <row r="86" spans="2:7" ht="19.5" customHeight="1" thickBot="1">
      <c r="B86" s="129">
        <v>25</v>
      </c>
      <c r="C86" s="148" t="s">
        <v>398</v>
      </c>
      <c r="D86" s="151">
        <v>2004</v>
      </c>
      <c r="E86" s="150">
        <v>343224</v>
      </c>
      <c r="F86" s="150" t="s">
        <v>376</v>
      </c>
      <c r="G86" s="486">
        <v>4</v>
      </c>
    </row>
    <row r="87" spans="2:7" ht="19.5" customHeight="1" thickBot="1">
      <c r="B87" s="130">
        <v>26</v>
      </c>
      <c r="C87" s="148" t="s">
        <v>406</v>
      </c>
      <c r="D87" s="151">
        <v>2005</v>
      </c>
      <c r="E87" s="150">
        <v>365680</v>
      </c>
      <c r="F87" s="150" t="s">
        <v>376</v>
      </c>
      <c r="G87" s="486">
        <v>4</v>
      </c>
    </row>
    <row r="88" spans="2:7" ht="19.5" customHeight="1" thickBot="1">
      <c r="B88" s="129">
        <v>27</v>
      </c>
      <c r="C88" s="146" t="s">
        <v>427</v>
      </c>
      <c r="D88" s="149">
        <v>2005</v>
      </c>
      <c r="E88" s="484">
        <v>360258</v>
      </c>
      <c r="F88" s="149" t="s">
        <v>378</v>
      </c>
      <c r="G88" s="486">
        <v>3.98</v>
      </c>
    </row>
    <row r="89" spans="2:7" ht="19.5" customHeight="1" thickBot="1">
      <c r="B89" s="130">
        <v>28</v>
      </c>
      <c r="C89" s="147" t="s">
        <v>429</v>
      </c>
      <c r="D89" s="150">
        <v>2004</v>
      </c>
      <c r="E89" s="150">
        <v>364136</v>
      </c>
      <c r="F89" s="150" t="s">
        <v>900</v>
      </c>
      <c r="G89" s="486">
        <v>3.92</v>
      </c>
    </row>
    <row r="90" spans="2:7" ht="19.5" customHeight="1" thickBot="1">
      <c r="B90" s="129">
        <v>29</v>
      </c>
      <c r="C90" s="147" t="s">
        <v>435</v>
      </c>
      <c r="D90" s="150">
        <v>2004</v>
      </c>
      <c r="E90" s="150">
        <v>348326</v>
      </c>
      <c r="F90" s="150" t="s">
        <v>436</v>
      </c>
      <c r="G90" s="486">
        <v>3.92</v>
      </c>
    </row>
    <row r="91" spans="2:7" ht="19.5" customHeight="1" thickBot="1">
      <c r="B91" s="130">
        <v>30</v>
      </c>
      <c r="C91" s="147" t="s">
        <v>384</v>
      </c>
      <c r="D91" s="150">
        <v>2004</v>
      </c>
      <c r="E91" s="150">
        <v>368369</v>
      </c>
      <c r="F91" s="150" t="s">
        <v>371</v>
      </c>
      <c r="G91" s="486">
        <v>3.91</v>
      </c>
    </row>
    <row r="92" spans="2:7" ht="19.5" customHeight="1" thickBot="1">
      <c r="B92" s="129">
        <v>31</v>
      </c>
      <c r="C92" s="147" t="s">
        <v>412</v>
      </c>
      <c r="D92" s="151">
        <v>2005</v>
      </c>
      <c r="E92" s="150">
        <v>366745</v>
      </c>
      <c r="F92" s="150" t="s">
        <v>379</v>
      </c>
      <c r="G92" s="486">
        <v>3.87</v>
      </c>
    </row>
    <row r="93" spans="2:7" ht="19.5" customHeight="1" thickBot="1">
      <c r="B93" s="130">
        <v>32</v>
      </c>
      <c r="C93" s="147" t="s">
        <v>414</v>
      </c>
      <c r="D93" s="150">
        <v>2005</v>
      </c>
      <c r="E93" s="150">
        <v>366575</v>
      </c>
      <c r="F93" s="150" t="s">
        <v>379</v>
      </c>
      <c r="G93" s="486">
        <v>3.81</v>
      </c>
    </row>
    <row r="94" spans="2:7" ht="19.5" customHeight="1" thickBot="1">
      <c r="B94" s="129">
        <v>33</v>
      </c>
      <c r="C94" s="148" t="s">
        <v>411</v>
      </c>
      <c r="D94" s="151">
        <v>2005</v>
      </c>
      <c r="E94" s="150">
        <v>361364</v>
      </c>
      <c r="F94" s="150" t="s">
        <v>378</v>
      </c>
      <c r="G94" s="486">
        <v>3.75</v>
      </c>
    </row>
    <row r="95" spans="2:7" ht="19.5" customHeight="1" thickBot="1">
      <c r="B95" s="130">
        <v>34</v>
      </c>
      <c r="C95" s="147" t="s">
        <v>422</v>
      </c>
      <c r="D95" s="150">
        <v>2004</v>
      </c>
      <c r="E95" s="150">
        <v>363209</v>
      </c>
      <c r="F95" s="150" t="s">
        <v>900</v>
      </c>
      <c r="G95" s="486">
        <v>3.74</v>
      </c>
    </row>
    <row r="96" spans="2:7" ht="19.5" customHeight="1">
      <c r="B96" s="129">
        <v>35</v>
      </c>
      <c r="C96" s="530" t="s">
        <v>389</v>
      </c>
      <c r="D96" s="531">
        <v>2005</v>
      </c>
      <c r="E96" s="531">
        <v>368887</v>
      </c>
      <c r="F96" s="532" t="s">
        <v>373</v>
      </c>
      <c r="G96" s="487">
        <v>3.67</v>
      </c>
    </row>
    <row r="97" spans="2:7" ht="19.5" customHeight="1" thickBot="1">
      <c r="B97" s="130">
        <v>36</v>
      </c>
      <c r="C97" s="147" t="s">
        <v>440</v>
      </c>
      <c r="D97" s="483">
        <v>2004</v>
      </c>
      <c r="E97" s="150">
        <v>363202</v>
      </c>
      <c r="F97" s="150" t="s">
        <v>423</v>
      </c>
      <c r="G97" s="486">
        <v>3.67</v>
      </c>
    </row>
    <row r="98" spans="2:7" ht="19.5" customHeight="1" thickBot="1">
      <c r="B98" s="129">
        <v>37</v>
      </c>
      <c r="C98" s="147" t="s">
        <v>438</v>
      </c>
      <c r="D98" s="150">
        <v>2005</v>
      </c>
      <c r="E98" s="185">
        <v>353953</v>
      </c>
      <c r="F98" s="150" t="s">
        <v>378</v>
      </c>
      <c r="G98" s="486">
        <v>3.64</v>
      </c>
    </row>
    <row r="99" spans="2:7" ht="19.5" customHeight="1" thickBot="1">
      <c r="B99" s="130">
        <v>38</v>
      </c>
      <c r="C99" s="148" t="s">
        <v>407</v>
      </c>
      <c r="D99" s="151">
        <v>2005</v>
      </c>
      <c r="E99" s="150">
        <v>357348</v>
      </c>
      <c r="F99" s="150" t="s">
        <v>377</v>
      </c>
      <c r="G99" s="486">
        <v>3.63</v>
      </c>
    </row>
    <row r="100" spans="2:7" ht="19.5" customHeight="1" thickBot="1">
      <c r="B100" s="129">
        <v>39</v>
      </c>
      <c r="C100" s="148" t="s">
        <v>386</v>
      </c>
      <c r="D100" s="151">
        <v>2004</v>
      </c>
      <c r="E100" s="150">
        <v>355974</v>
      </c>
      <c r="F100" s="150" t="s">
        <v>372</v>
      </c>
      <c r="G100" s="486">
        <v>3.58</v>
      </c>
    </row>
    <row r="101" spans="2:7" ht="19.5" customHeight="1" thickBot="1">
      <c r="B101" s="130">
        <v>40</v>
      </c>
      <c r="C101" s="147" t="s">
        <v>415</v>
      </c>
      <c r="D101" s="150">
        <v>2005</v>
      </c>
      <c r="E101" s="150">
        <v>366584</v>
      </c>
      <c r="F101" s="150" t="s">
        <v>379</v>
      </c>
      <c r="G101" s="486">
        <v>3.52</v>
      </c>
    </row>
    <row r="102" spans="2:7" ht="19.5" customHeight="1" thickBot="1">
      <c r="B102" s="129">
        <v>41</v>
      </c>
      <c r="C102" s="147" t="s">
        <v>413</v>
      </c>
      <c r="D102" s="150">
        <v>2004</v>
      </c>
      <c r="E102" s="150">
        <v>366566</v>
      </c>
      <c r="F102" s="150" t="s">
        <v>379</v>
      </c>
      <c r="G102" s="486">
        <v>3.44</v>
      </c>
    </row>
    <row r="103" spans="2:7" ht="19.5" customHeight="1" thickBot="1">
      <c r="B103" s="130">
        <v>42</v>
      </c>
      <c r="C103" s="481" t="s">
        <v>382</v>
      </c>
      <c r="D103" s="482">
        <v>2005</v>
      </c>
      <c r="E103" s="482">
        <v>368367</v>
      </c>
      <c r="F103" s="154" t="s">
        <v>371</v>
      </c>
      <c r="G103" s="485">
        <v>3.3</v>
      </c>
    </row>
    <row r="104" spans="2:7" ht="19.5" customHeight="1">
      <c r="B104" s="129">
        <v>43</v>
      </c>
      <c r="C104" s="155" t="s">
        <v>401</v>
      </c>
      <c r="D104" s="161">
        <v>2005</v>
      </c>
      <c r="E104" s="156">
        <v>345182</v>
      </c>
      <c r="F104" s="157" t="s">
        <v>376</v>
      </c>
      <c r="G104" s="486">
        <v>3.2</v>
      </c>
    </row>
    <row r="105" spans="2:7" ht="19.5" customHeight="1" thickBot="1">
      <c r="B105" s="130">
        <v>44</v>
      </c>
      <c r="C105" s="155" t="s">
        <v>404</v>
      </c>
      <c r="D105" s="156">
        <v>2005</v>
      </c>
      <c r="E105" s="156">
        <v>365678</v>
      </c>
      <c r="F105" s="157" t="s">
        <v>376</v>
      </c>
      <c r="G105" s="486">
        <v>3.17</v>
      </c>
    </row>
    <row r="106" spans="2:7" ht="19.5" customHeight="1">
      <c r="B106" s="129">
        <v>45</v>
      </c>
      <c r="C106" s="158" t="s">
        <v>417</v>
      </c>
      <c r="D106" s="156">
        <v>2005</v>
      </c>
      <c r="E106" s="156">
        <v>366572</v>
      </c>
      <c r="F106" s="157" t="s">
        <v>379</v>
      </c>
      <c r="G106" s="486">
        <v>3.05</v>
      </c>
    </row>
    <row r="107" spans="2:7" ht="19.5" customHeight="1" thickBot="1">
      <c r="B107" s="130">
        <v>46</v>
      </c>
      <c r="C107" s="158" t="s">
        <v>393</v>
      </c>
      <c r="D107" s="161">
        <v>2005</v>
      </c>
      <c r="E107" s="156">
        <v>356181</v>
      </c>
      <c r="F107" s="157" t="s">
        <v>375</v>
      </c>
      <c r="G107" s="486">
        <v>3</v>
      </c>
    </row>
    <row r="108" spans="2:7" ht="19.5" customHeight="1">
      <c r="B108" s="129">
        <v>47</v>
      </c>
      <c r="C108" s="155" t="s">
        <v>383</v>
      </c>
      <c r="D108" s="156">
        <v>2004</v>
      </c>
      <c r="E108" s="156">
        <v>368368</v>
      </c>
      <c r="F108" s="157" t="s">
        <v>371</v>
      </c>
      <c r="G108" s="486">
        <v>2.99</v>
      </c>
    </row>
    <row r="109" spans="2:7" ht="19.5" customHeight="1" thickBot="1">
      <c r="B109" s="130">
        <v>48</v>
      </c>
      <c r="C109" s="155" t="s">
        <v>392</v>
      </c>
      <c r="D109" s="156">
        <v>2005</v>
      </c>
      <c r="E109" s="156">
        <v>368072</v>
      </c>
      <c r="F109" s="157" t="s">
        <v>374</v>
      </c>
      <c r="G109" s="486">
        <v>2.97</v>
      </c>
    </row>
    <row r="110" spans="2:7" ht="19.5" customHeight="1">
      <c r="B110" s="129">
        <v>49</v>
      </c>
      <c r="C110" s="158" t="s">
        <v>391</v>
      </c>
      <c r="D110" s="161">
        <v>2005</v>
      </c>
      <c r="E110" s="156">
        <v>348391</v>
      </c>
      <c r="F110" s="157" t="s">
        <v>374</v>
      </c>
      <c r="G110" s="486">
        <v>2.84</v>
      </c>
    </row>
    <row r="111" spans="2:7" ht="19.5" customHeight="1" thickBot="1">
      <c r="B111" s="130">
        <v>50</v>
      </c>
      <c r="C111" s="155" t="s">
        <v>394</v>
      </c>
      <c r="D111" s="161">
        <v>2005</v>
      </c>
      <c r="E111" s="156">
        <v>363626</v>
      </c>
      <c r="F111" s="157" t="s">
        <v>375</v>
      </c>
      <c r="G111" s="486">
        <v>2.43</v>
      </c>
    </row>
    <row r="112" spans="2:7" ht="19.5" customHeight="1">
      <c r="B112" s="129">
        <v>51</v>
      </c>
      <c r="C112" s="155" t="s">
        <v>416</v>
      </c>
      <c r="D112" s="156">
        <v>2004</v>
      </c>
      <c r="E112" s="156">
        <v>366576</v>
      </c>
      <c r="F112" s="157" t="s">
        <v>379</v>
      </c>
      <c r="G112" s="486">
        <v>1.01</v>
      </c>
    </row>
    <row r="114" ht="30">
      <c r="C114" s="490" t="s">
        <v>932</v>
      </c>
    </row>
    <row r="115" ht="15.75" thickBot="1"/>
    <row r="116" spans="2:7" ht="19.5" customHeight="1" thickBot="1">
      <c r="B116" s="129">
        <v>1</v>
      </c>
      <c r="C116" s="146" t="s">
        <v>405</v>
      </c>
      <c r="D116" s="149">
        <v>2004</v>
      </c>
      <c r="E116" s="149">
        <v>365679</v>
      </c>
      <c r="F116" s="149" t="s">
        <v>376</v>
      </c>
      <c r="G116" s="485">
        <v>45.17</v>
      </c>
    </row>
    <row r="117" spans="2:7" ht="19.5" customHeight="1" thickBot="1">
      <c r="B117" s="130">
        <v>2</v>
      </c>
      <c r="C117" s="147" t="s">
        <v>409</v>
      </c>
      <c r="D117" s="150">
        <v>2005</v>
      </c>
      <c r="E117" s="150">
        <v>367860</v>
      </c>
      <c r="F117" s="150" t="s">
        <v>378</v>
      </c>
      <c r="G117" s="486">
        <v>41.34</v>
      </c>
    </row>
    <row r="118" spans="2:7" ht="19.5" customHeight="1" thickBot="1">
      <c r="B118" s="130">
        <v>2</v>
      </c>
      <c r="C118" s="147" t="s">
        <v>380</v>
      </c>
      <c r="D118" s="150">
        <v>2004</v>
      </c>
      <c r="E118" s="150">
        <v>355868</v>
      </c>
      <c r="F118" s="150" t="s">
        <v>370</v>
      </c>
      <c r="G118" s="486">
        <v>39.57</v>
      </c>
    </row>
    <row r="119" spans="2:7" ht="19.5" customHeight="1" thickBot="1">
      <c r="B119" s="130">
        <v>4</v>
      </c>
      <c r="C119" s="147" t="s">
        <v>440</v>
      </c>
      <c r="D119" s="483">
        <v>2004</v>
      </c>
      <c r="E119" s="150">
        <v>363202</v>
      </c>
      <c r="F119" s="150" t="s">
        <v>900</v>
      </c>
      <c r="G119" s="486">
        <v>38.34</v>
      </c>
    </row>
    <row r="120" spans="2:7" ht="19.5" customHeight="1" thickBot="1">
      <c r="B120" s="130">
        <v>4</v>
      </c>
      <c r="C120" s="148" t="s">
        <v>395</v>
      </c>
      <c r="D120" s="151">
        <v>2004</v>
      </c>
      <c r="E120" s="150">
        <v>351900</v>
      </c>
      <c r="F120" s="150" t="s">
        <v>376</v>
      </c>
      <c r="G120" s="486">
        <v>36.9</v>
      </c>
    </row>
    <row r="121" spans="2:7" ht="19.5" customHeight="1" thickBot="1">
      <c r="B121" s="130">
        <v>6</v>
      </c>
      <c r="C121" s="147" t="s">
        <v>388</v>
      </c>
      <c r="D121" s="150">
        <v>2005</v>
      </c>
      <c r="E121" s="150">
        <v>364080</v>
      </c>
      <c r="F121" s="150" t="s">
        <v>372</v>
      </c>
      <c r="G121" s="486">
        <v>36.18</v>
      </c>
    </row>
    <row r="122" spans="2:7" ht="19.5" customHeight="1" thickBot="1">
      <c r="B122" s="130">
        <v>6</v>
      </c>
      <c r="C122" s="147" t="s">
        <v>416</v>
      </c>
      <c r="D122" s="150">
        <v>2004</v>
      </c>
      <c r="E122" s="150">
        <v>366576</v>
      </c>
      <c r="F122" s="150" t="s">
        <v>379</v>
      </c>
      <c r="G122" s="486">
        <v>36.17</v>
      </c>
    </row>
    <row r="123" spans="2:7" ht="19.5" customHeight="1" thickBot="1">
      <c r="B123" s="130">
        <v>6</v>
      </c>
      <c r="C123" s="148" t="s">
        <v>399</v>
      </c>
      <c r="D123" s="151">
        <v>2004</v>
      </c>
      <c r="E123" s="150">
        <v>343223</v>
      </c>
      <c r="F123" s="150" t="s">
        <v>376</v>
      </c>
      <c r="G123" s="486">
        <v>36.08</v>
      </c>
    </row>
    <row r="124" spans="2:7" ht="19.5" customHeight="1" thickBot="1">
      <c r="B124" s="130">
        <v>6</v>
      </c>
      <c r="C124" s="147" t="s">
        <v>420</v>
      </c>
      <c r="D124" s="150">
        <v>2004</v>
      </c>
      <c r="E124" s="184">
        <v>361549</v>
      </c>
      <c r="F124" s="150" t="s">
        <v>378</v>
      </c>
      <c r="G124" s="486">
        <v>35.15</v>
      </c>
    </row>
    <row r="125" spans="2:7" ht="19.5" customHeight="1" thickBot="1">
      <c r="B125" s="130">
        <v>10</v>
      </c>
      <c r="C125" s="147" t="s">
        <v>381</v>
      </c>
      <c r="D125" s="150">
        <v>2004</v>
      </c>
      <c r="E125" s="150">
        <v>351421</v>
      </c>
      <c r="F125" s="150" t="s">
        <v>371</v>
      </c>
      <c r="G125" s="486">
        <v>34.6</v>
      </c>
    </row>
    <row r="126" spans="2:7" ht="19.5" customHeight="1" thickBot="1">
      <c r="B126" s="130">
        <v>11</v>
      </c>
      <c r="C126" s="147" t="s">
        <v>415</v>
      </c>
      <c r="D126" s="150">
        <v>2005</v>
      </c>
      <c r="E126" s="150">
        <v>366584</v>
      </c>
      <c r="F126" s="150" t="s">
        <v>379</v>
      </c>
      <c r="G126" s="486">
        <v>34.45</v>
      </c>
    </row>
    <row r="127" spans="2:7" ht="19.5" customHeight="1" thickBot="1">
      <c r="B127" s="130">
        <v>11</v>
      </c>
      <c r="C127" s="147" t="s">
        <v>422</v>
      </c>
      <c r="D127" s="150">
        <v>2004</v>
      </c>
      <c r="E127" s="150">
        <v>363209</v>
      </c>
      <c r="F127" s="150" t="s">
        <v>900</v>
      </c>
      <c r="G127" s="486">
        <v>34.21</v>
      </c>
    </row>
    <row r="128" spans="2:7" ht="19.5" customHeight="1" thickBot="1">
      <c r="B128" s="130">
        <v>13</v>
      </c>
      <c r="C128" s="148" t="s">
        <v>901</v>
      </c>
      <c r="D128" s="151">
        <v>2005</v>
      </c>
      <c r="E128" s="150">
        <v>357347</v>
      </c>
      <c r="F128" s="150" t="s">
        <v>377</v>
      </c>
      <c r="G128" s="486">
        <v>34.17</v>
      </c>
    </row>
    <row r="129" spans="2:7" ht="19.5" customHeight="1" thickBot="1">
      <c r="B129" s="130">
        <v>14</v>
      </c>
      <c r="C129" s="147" t="s">
        <v>427</v>
      </c>
      <c r="D129" s="150">
        <v>2005</v>
      </c>
      <c r="E129" s="184">
        <v>360258</v>
      </c>
      <c r="F129" s="150" t="s">
        <v>378</v>
      </c>
      <c r="G129" s="486">
        <v>34.1</v>
      </c>
    </row>
    <row r="130" spans="2:7" ht="19.5" customHeight="1" thickBot="1">
      <c r="B130" s="130">
        <v>14</v>
      </c>
      <c r="C130" s="148" t="s">
        <v>403</v>
      </c>
      <c r="D130" s="151">
        <v>2005</v>
      </c>
      <c r="E130" s="150">
        <v>351903</v>
      </c>
      <c r="F130" s="150" t="s">
        <v>376</v>
      </c>
      <c r="G130" s="486">
        <v>33.88</v>
      </c>
    </row>
    <row r="131" spans="2:7" ht="19.5" customHeight="1" thickBot="1">
      <c r="B131" s="130">
        <v>14</v>
      </c>
      <c r="C131" s="148" t="s">
        <v>411</v>
      </c>
      <c r="D131" s="151">
        <v>2005</v>
      </c>
      <c r="E131" s="150">
        <v>361364</v>
      </c>
      <c r="F131" s="150" t="s">
        <v>378</v>
      </c>
      <c r="G131" s="486">
        <v>32.7</v>
      </c>
    </row>
    <row r="132" spans="2:7" ht="19.5" customHeight="1" thickBot="1">
      <c r="B132" s="130">
        <v>14</v>
      </c>
      <c r="C132" s="147" t="s">
        <v>438</v>
      </c>
      <c r="D132" s="150">
        <v>2005</v>
      </c>
      <c r="E132" s="185">
        <v>353953</v>
      </c>
      <c r="F132" s="150" t="s">
        <v>378</v>
      </c>
      <c r="G132" s="486">
        <v>32.45</v>
      </c>
    </row>
    <row r="133" spans="2:7" ht="19.5" customHeight="1" thickBot="1">
      <c r="B133" s="130">
        <v>14</v>
      </c>
      <c r="C133" s="147" t="s">
        <v>397</v>
      </c>
      <c r="D133" s="150">
        <v>2004</v>
      </c>
      <c r="E133" s="150">
        <v>348842</v>
      </c>
      <c r="F133" s="150" t="s">
        <v>376</v>
      </c>
      <c r="G133" s="486">
        <v>31.5</v>
      </c>
    </row>
    <row r="134" spans="2:7" ht="19.5" customHeight="1" thickBot="1">
      <c r="B134" s="129">
        <v>19</v>
      </c>
      <c r="C134" s="147" t="s">
        <v>400</v>
      </c>
      <c r="D134" s="151">
        <v>2005</v>
      </c>
      <c r="E134" s="150">
        <v>345181</v>
      </c>
      <c r="F134" s="150" t="s">
        <v>376</v>
      </c>
      <c r="G134" s="486">
        <v>31.4</v>
      </c>
    </row>
    <row r="135" spans="2:7" ht="19.5" customHeight="1" thickBot="1">
      <c r="B135" s="129">
        <v>19</v>
      </c>
      <c r="C135" s="148" t="s">
        <v>396</v>
      </c>
      <c r="D135" s="151">
        <v>2004</v>
      </c>
      <c r="E135" s="150">
        <v>339369</v>
      </c>
      <c r="F135" s="150" t="s">
        <v>376</v>
      </c>
      <c r="G135" s="486">
        <v>31.38</v>
      </c>
    </row>
    <row r="136" spans="2:7" ht="19.5" customHeight="1" thickBot="1">
      <c r="B136" s="129">
        <v>21</v>
      </c>
      <c r="C136" s="147" t="s">
        <v>412</v>
      </c>
      <c r="D136" s="151">
        <v>2005</v>
      </c>
      <c r="E136" s="150">
        <v>366745</v>
      </c>
      <c r="F136" s="150" t="s">
        <v>379</v>
      </c>
      <c r="G136" s="486">
        <v>30.66</v>
      </c>
    </row>
    <row r="137" spans="2:7" ht="19.5" customHeight="1" thickBot="1">
      <c r="B137" s="129">
        <v>21</v>
      </c>
      <c r="C137" s="148" t="s">
        <v>410</v>
      </c>
      <c r="D137" s="151">
        <v>2004</v>
      </c>
      <c r="E137" s="150">
        <v>367859</v>
      </c>
      <c r="F137" s="150" t="s">
        <v>378</v>
      </c>
      <c r="G137" s="486">
        <v>27.95</v>
      </c>
    </row>
    <row r="138" spans="2:7" ht="19.5" customHeight="1" thickBot="1">
      <c r="B138" s="130">
        <v>23</v>
      </c>
      <c r="C138" s="147" t="s">
        <v>402</v>
      </c>
      <c r="D138" s="151">
        <v>2005</v>
      </c>
      <c r="E138" s="150">
        <v>345183</v>
      </c>
      <c r="F138" s="150" t="s">
        <v>376</v>
      </c>
      <c r="G138" s="486">
        <v>27.9</v>
      </c>
    </row>
    <row r="139" spans="2:7" ht="19.5" customHeight="1" thickBot="1">
      <c r="B139" s="130">
        <v>23</v>
      </c>
      <c r="C139" s="147" t="s">
        <v>387</v>
      </c>
      <c r="D139" s="150">
        <v>2005</v>
      </c>
      <c r="E139" s="150">
        <v>347432</v>
      </c>
      <c r="F139" s="150" t="s">
        <v>372</v>
      </c>
      <c r="G139" s="486">
        <v>27.7</v>
      </c>
    </row>
    <row r="140" spans="2:7" ht="19.5" customHeight="1" thickBot="1">
      <c r="B140" s="227">
        <v>23</v>
      </c>
      <c r="C140" s="147" t="s">
        <v>425</v>
      </c>
      <c r="D140" s="150">
        <v>2005</v>
      </c>
      <c r="E140" s="150">
        <v>365688</v>
      </c>
      <c r="F140" s="150" t="s">
        <v>376</v>
      </c>
      <c r="G140" s="486">
        <v>27.4</v>
      </c>
    </row>
    <row r="141" spans="2:7" ht="19.5" customHeight="1" thickBot="1">
      <c r="B141" s="130">
        <v>26</v>
      </c>
      <c r="C141" s="148" t="s">
        <v>408</v>
      </c>
      <c r="D141" s="151">
        <v>2005</v>
      </c>
      <c r="E141" s="150">
        <v>368262</v>
      </c>
      <c r="F141" s="150" t="s">
        <v>377</v>
      </c>
      <c r="G141" s="486">
        <v>27.3</v>
      </c>
    </row>
    <row r="142" spans="2:7" ht="19.5" customHeight="1" thickBot="1">
      <c r="B142" s="130">
        <v>26</v>
      </c>
      <c r="C142" s="146" t="s">
        <v>429</v>
      </c>
      <c r="D142" s="149">
        <v>2004</v>
      </c>
      <c r="E142" s="149">
        <v>364136</v>
      </c>
      <c r="F142" s="149" t="s">
        <v>900</v>
      </c>
      <c r="G142" s="486">
        <v>27.25</v>
      </c>
    </row>
    <row r="143" spans="2:7" ht="19.5" customHeight="1" thickBot="1">
      <c r="B143" s="130">
        <v>23</v>
      </c>
      <c r="C143" s="147" t="s">
        <v>413</v>
      </c>
      <c r="D143" s="150">
        <v>2004</v>
      </c>
      <c r="E143" s="150">
        <v>366566</v>
      </c>
      <c r="F143" s="150" t="s">
        <v>379</v>
      </c>
      <c r="G143" s="486">
        <v>26.62</v>
      </c>
    </row>
    <row r="144" spans="2:7" ht="19.5" customHeight="1" thickBot="1">
      <c r="B144" s="130">
        <v>26</v>
      </c>
      <c r="C144" s="147" t="s">
        <v>390</v>
      </c>
      <c r="D144" s="151">
        <v>2004</v>
      </c>
      <c r="E144" s="150">
        <v>350055</v>
      </c>
      <c r="F144" s="150" t="s">
        <v>374</v>
      </c>
      <c r="G144" s="486">
        <v>26.4</v>
      </c>
    </row>
    <row r="145" spans="2:7" ht="19.5" customHeight="1" thickBot="1">
      <c r="B145" s="130">
        <v>26</v>
      </c>
      <c r="C145" s="147" t="s">
        <v>401</v>
      </c>
      <c r="D145" s="151">
        <v>2005</v>
      </c>
      <c r="E145" s="150">
        <v>345182</v>
      </c>
      <c r="F145" s="150" t="s">
        <v>376</v>
      </c>
      <c r="G145" s="486">
        <v>25.98</v>
      </c>
    </row>
    <row r="146" spans="2:7" ht="19.5" customHeight="1" thickBot="1">
      <c r="B146" s="130">
        <v>26</v>
      </c>
      <c r="C146" s="147" t="s">
        <v>392</v>
      </c>
      <c r="D146" s="150">
        <v>2005</v>
      </c>
      <c r="E146" s="150">
        <v>368072</v>
      </c>
      <c r="F146" s="150" t="s">
        <v>374</v>
      </c>
      <c r="G146" s="486">
        <v>25.66</v>
      </c>
    </row>
    <row r="147" spans="2:7" ht="19.5" customHeight="1" thickBot="1">
      <c r="B147" s="130">
        <v>26</v>
      </c>
      <c r="C147" s="147" t="s">
        <v>404</v>
      </c>
      <c r="D147" s="150">
        <v>2005</v>
      </c>
      <c r="E147" s="150">
        <v>365678</v>
      </c>
      <c r="F147" s="150" t="s">
        <v>376</v>
      </c>
      <c r="G147" s="486">
        <v>25.3</v>
      </c>
    </row>
    <row r="148" spans="2:7" ht="19.5" customHeight="1" thickBot="1">
      <c r="B148" s="130">
        <v>33</v>
      </c>
      <c r="C148" s="147" t="s">
        <v>414</v>
      </c>
      <c r="D148" s="150">
        <v>2005</v>
      </c>
      <c r="E148" s="150">
        <v>366575</v>
      </c>
      <c r="F148" s="150" t="s">
        <v>379</v>
      </c>
      <c r="G148" s="486">
        <v>25.03</v>
      </c>
    </row>
    <row r="149" spans="2:7" ht="19.5" customHeight="1" thickBot="1">
      <c r="B149" s="130">
        <v>34</v>
      </c>
      <c r="C149" s="147" t="s">
        <v>382</v>
      </c>
      <c r="D149" s="150">
        <v>2005</v>
      </c>
      <c r="E149" s="150">
        <v>368367</v>
      </c>
      <c r="F149" s="150" t="s">
        <v>371</v>
      </c>
      <c r="G149" s="486">
        <v>24.25</v>
      </c>
    </row>
    <row r="150" spans="2:7" ht="19.5" customHeight="1" thickBot="1">
      <c r="B150" s="130">
        <v>34</v>
      </c>
      <c r="C150" s="148" t="s">
        <v>386</v>
      </c>
      <c r="D150" s="151">
        <v>2004</v>
      </c>
      <c r="E150" s="150">
        <v>355974</v>
      </c>
      <c r="F150" s="150" t="s">
        <v>372</v>
      </c>
      <c r="G150" s="486">
        <v>24.22</v>
      </c>
    </row>
    <row r="151" spans="2:7" ht="19.5" customHeight="1" thickBot="1">
      <c r="B151" s="130">
        <v>34</v>
      </c>
      <c r="C151" s="148" t="s">
        <v>417</v>
      </c>
      <c r="D151" s="150">
        <v>2005</v>
      </c>
      <c r="E151" s="150">
        <v>366572</v>
      </c>
      <c r="F151" s="150" t="s">
        <v>379</v>
      </c>
      <c r="G151" s="486">
        <v>23.8</v>
      </c>
    </row>
    <row r="152" spans="2:7" ht="19.5" customHeight="1" thickBot="1">
      <c r="B152" s="129">
        <v>37</v>
      </c>
      <c r="C152" s="148" t="s">
        <v>418</v>
      </c>
      <c r="D152" s="151">
        <v>2005</v>
      </c>
      <c r="E152" s="150">
        <v>366573</v>
      </c>
      <c r="F152" s="150" t="s">
        <v>379</v>
      </c>
      <c r="G152" s="486">
        <v>23.77</v>
      </c>
    </row>
    <row r="153" spans="2:7" ht="19.5" customHeight="1" thickBot="1">
      <c r="B153" s="129">
        <v>37</v>
      </c>
      <c r="C153" s="530" t="s">
        <v>389</v>
      </c>
      <c r="D153" s="531">
        <v>2005</v>
      </c>
      <c r="E153" s="531">
        <v>368887</v>
      </c>
      <c r="F153" s="532" t="s">
        <v>373</v>
      </c>
      <c r="G153" s="568">
        <v>23.7</v>
      </c>
    </row>
    <row r="154" spans="2:7" ht="19.5" customHeight="1" thickBot="1">
      <c r="B154" s="129">
        <v>37</v>
      </c>
      <c r="C154" s="553" t="s">
        <v>432</v>
      </c>
      <c r="D154" s="554">
        <v>2004</v>
      </c>
      <c r="E154" s="555">
        <v>344065</v>
      </c>
      <c r="F154" s="554" t="s">
        <v>433</v>
      </c>
      <c r="G154" s="568">
        <v>22.84</v>
      </c>
    </row>
    <row r="155" spans="2:7" ht="19.5" customHeight="1" thickBot="1">
      <c r="B155" s="129">
        <v>37</v>
      </c>
      <c r="C155" s="147" t="s">
        <v>383</v>
      </c>
      <c r="D155" s="150">
        <v>2004</v>
      </c>
      <c r="E155" s="150">
        <v>368368</v>
      </c>
      <c r="F155" s="150" t="s">
        <v>371</v>
      </c>
      <c r="G155" s="486">
        <v>22.57</v>
      </c>
    </row>
    <row r="156" spans="2:7" ht="19.5" customHeight="1" thickBot="1">
      <c r="B156" s="129">
        <v>41</v>
      </c>
      <c r="C156" s="147" t="s">
        <v>431</v>
      </c>
      <c r="D156" s="150">
        <v>2004</v>
      </c>
      <c r="E156" s="185">
        <v>360254</v>
      </c>
      <c r="F156" s="150" t="s">
        <v>378</v>
      </c>
      <c r="G156" s="486">
        <v>22.48</v>
      </c>
    </row>
    <row r="157" spans="2:7" ht="19.5" customHeight="1" thickBot="1">
      <c r="B157" s="362">
        <v>41</v>
      </c>
      <c r="C157" s="160" t="s">
        <v>385</v>
      </c>
      <c r="D157" s="162">
        <v>2004</v>
      </c>
      <c r="E157" s="482">
        <v>357554</v>
      </c>
      <c r="F157" s="154" t="s">
        <v>372</v>
      </c>
      <c r="G157" s="485">
        <v>22.22</v>
      </c>
    </row>
    <row r="158" spans="2:7" ht="19.5" customHeight="1">
      <c r="B158" s="129">
        <v>41</v>
      </c>
      <c r="C158" s="158" t="s">
        <v>398</v>
      </c>
      <c r="D158" s="161">
        <v>2004</v>
      </c>
      <c r="E158" s="156">
        <v>343224</v>
      </c>
      <c r="F158" s="157" t="s">
        <v>376</v>
      </c>
      <c r="G158" s="486">
        <v>21.1</v>
      </c>
    </row>
    <row r="159" spans="2:7" ht="19.5" customHeight="1">
      <c r="B159" s="130">
        <v>44</v>
      </c>
      <c r="C159" s="158" t="s">
        <v>406</v>
      </c>
      <c r="D159" s="161">
        <v>2005</v>
      </c>
      <c r="E159" s="156">
        <v>365680</v>
      </c>
      <c r="F159" s="157" t="s">
        <v>376</v>
      </c>
      <c r="G159" s="486">
        <v>21.02</v>
      </c>
    </row>
    <row r="160" spans="2:7" ht="19.5" customHeight="1">
      <c r="B160" s="130">
        <v>45</v>
      </c>
      <c r="C160" s="158" t="s">
        <v>391</v>
      </c>
      <c r="D160" s="161">
        <v>2005</v>
      </c>
      <c r="E160" s="156">
        <v>348391</v>
      </c>
      <c r="F160" s="157" t="s">
        <v>374</v>
      </c>
      <c r="G160" s="486">
        <v>20.75</v>
      </c>
    </row>
    <row r="161" spans="2:7" ht="19.5" customHeight="1">
      <c r="B161" s="130">
        <v>46</v>
      </c>
      <c r="C161" s="155" t="s">
        <v>384</v>
      </c>
      <c r="D161" s="156">
        <v>2004</v>
      </c>
      <c r="E161" s="156">
        <v>368369</v>
      </c>
      <c r="F161" s="157" t="s">
        <v>371</v>
      </c>
      <c r="G161" s="486">
        <v>20.32</v>
      </c>
    </row>
    <row r="162" spans="2:7" ht="19.5" customHeight="1">
      <c r="B162" s="130">
        <v>46</v>
      </c>
      <c r="C162" s="158" t="s">
        <v>419</v>
      </c>
      <c r="D162" s="161">
        <v>2005</v>
      </c>
      <c r="E162" s="156">
        <v>366742</v>
      </c>
      <c r="F162" s="157" t="s">
        <v>376</v>
      </c>
      <c r="G162" s="486">
        <v>19.9</v>
      </c>
    </row>
    <row r="163" spans="2:7" ht="19.5" customHeight="1">
      <c r="B163" s="130">
        <v>48</v>
      </c>
      <c r="C163" s="158" t="s">
        <v>407</v>
      </c>
      <c r="D163" s="161">
        <v>2005</v>
      </c>
      <c r="E163" s="156">
        <v>357348</v>
      </c>
      <c r="F163" s="157" t="s">
        <v>377</v>
      </c>
      <c r="G163" s="486">
        <v>18.45</v>
      </c>
    </row>
    <row r="164" spans="2:7" ht="19.5" customHeight="1">
      <c r="B164" s="130">
        <v>49</v>
      </c>
      <c r="C164" s="155" t="s">
        <v>435</v>
      </c>
      <c r="D164" s="156">
        <v>2004</v>
      </c>
      <c r="E164" s="156">
        <v>348326</v>
      </c>
      <c r="F164" s="157" t="s">
        <v>436</v>
      </c>
      <c r="G164" s="486">
        <v>17.7</v>
      </c>
    </row>
    <row r="165" spans="2:7" ht="19.5" customHeight="1">
      <c r="B165" s="130">
        <v>50</v>
      </c>
      <c r="C165" s="158" t="s">
        <v>393</v>
      </c>
      <c r="D165" s="161">
        <v>2005</v>
      </c>
      <c r="E165" s="156">
        <v>356181</v>
      </c>
      <c r="F165" s="157" t="s">
        <v>375</v>
      </c>
      <c r="G165" s="486">
        <v>15.72</v>
      </c>
    </row>
    <row r="166" spans="2:7" ht="19.5" customHeight="1">
      <c r="B166" s="130">
        <v>51</v>
      </c>
      <c r="C166" s="155" t="s">
        <v>394</v>
      </c>
      <c r="D166" s="161">
        <v>2005</v>
      </c>
      <c r="E166" s="156">
        <v>363626</v>
      </c>
      <c r="F166" s="157" t="s">
        <v>375</v>
      </c>
      <c r="G166" s="486">
        <v>15</v>
      </c>
    </row>
    <row r="169" ht="15">
      <c r="C169" s="426" t="s">
        <v>933</v>
      </c>
    </row>
    <row r="170" ht="15.75" thickBot="1"/>
    <row r="171" spans="2:7" ht="16.5" thickBot="1" thickTop="1">
      <c r="B171" s="181">
        <v>1</v>
      </c>
      <c r="C171" s="158" t="s">
        <v>443</v>
      </c>
      <c r="D171" s="161">
        <v>2004</v>
      </c>
      <c r="E171" s="161">
        <v>341690</v>
      </c>
      <c r="F171" s="161" t="s">
        <v>444</v>
      </c>
      <c r="G171" s="105">
        <v>10.14</v>
      </c>
    </row>
    <row r="172" spans="2:7" ht="16.5" thickBot="1" thickTop="1">
      <c r="B172" s="181">
        <v>2</v>
      </c>
      <c r="C172" s="491" t="s">
        <v>447</v>
      </c>
      <c r="D172" s="492">
        <v>2004</v>
      </c>
      <c r="E172" s="492">
        <v>352923</v>
      </c>
      <c r="F172" s="493" t="s">
        <v>372</v>
      </c>
      <c r="G172" s="110">
        <v>10.55</v>
      </c>
    </row>
    <row r="173" spans="2:7" ht="16.5" thickBot="1" thickTop="1">
      <c r="B173" s="181">
        <v>3</v>
      </c>
      <c r="C173" s="155" t="s">
        <v>442</v>
      </c>
      <c r="D173" s="156">
        <v>2004</v>
      </c>
      <c r="E173" s="156">
        <v>351899</v>
      </c>
      <c r="F173" s="157" t="s">
        <v>376</v>
      </c>
      <c r="G173" s="110">
        <v>11.62</v>
      </c>
    </row>
    <row r="174" spans="2:7" ht="16.5" thickBot="1" thickTop="1">
      <c r="B174" s="181">
        <v>10</v>
      </c>
      <c r="C174" s="155" t="s">
        <v>445</v>
      </c>
      <c r="D174" s="156">
        <v>2005</v>
      </c>
      <c r="E174" s="156">
        <v>351686</v>
      </c>
      <c r="F174" s="157" t="s">
        <v>436</v>
      </c>
      <c r="G174" s="110">
        <v>11.7</v>
      </c>
    </row>
    <row r="175" spans="2:7" ht="16.5" thickBot="1" thickTop="1">
      <c r="B175" s="181">
        <v>28</v>
      </c>
      <c r="C175" s="155" t="s">
        <v>448</v>
      </c>
      <c r="D175" s="156">
        <v>2005</v>
      </c>
      <c r="E175" s="156">
        <v>345180</v>
      </c>
      <c r="F175" s="157" t="s">
        <v>376</v>
      </c>
      <c r="G175" s="110">
        <v>12.42</v>
      </c>
    </row>
    <row r="176" spans="2:7" ht="16.5" thickBot="1" thickTop="1">
      <c r="B176" s="181">
        <v>15</v>
      </c>
      <c r="C176" s="155" t="s">
        <v>446</v>
      </c>
      <c r="D176" s="156">
        <v>2004</v>
      </c>
      <c r="E176" s="156">
        <v>349748</v>
      </c>
      <c r="F176" s="157" t="s">
        <v>370</v>
      </c>
      <c r="G176" s="110">
        <v>12.53</v>
      </c>
    </row>
    <row r="177" spans="2:7" ht="16.5" thickBot="1" thickTop="1">
      <c r="B177" s="181">
        <v>44</v>
      </c>
      <c r="C177" s="158" t="s">
        <v>555</v>
      </c>
      <c r="D177" s="161">
        <v>2005</v>
      </c>
      <c r="E177" s="161">
        <v>357344</v>
      </c>
      <c r="F177" s="176" t="s">
        <v>377</v>
      </c>
      <c r="G177" s="110">
        <v>12.7</v>
      </c>
    </row>
    <row r="178" ht="15.75" thickTop="1"/>
    <row r="179" ht="15">
      <c r="C179" s="426" t="s">
        <v>934</v>
      </c>
    </row>
    <row r="180" ht="15.75" thickBot="1"/>
    <row r="181" spans="2:7" ht="15.75" thickBot="1">
      <c r="B181" s="499">
        <v>1</v>
      </c>
      <c r="C181" s="160" t="s">
        <v>449</v>
      </c>
      <c r="D181" s="162">
        <v>2005</v>
      </c>
      <c r="E181" s="162">
        <v>352829</v>
      </c>
      <c r="F181" s="162" t="s">
        <v>900</v>
      </c>
      <c r="G181" s="503" t="s">
        <v>341</v>
      </c>
    </row>
    <row r="182" spans="2:7" ht="16.5" thickBot="1" thickTop="1">
      <c r="B182" s="181">
        <v>2</v>
      </c>
      <c r="C182" s="174" t="s">
        <v>469</v>
      </c>
      <c r="D182" s="175">
        <v>2005</v>
      </c>
      <c r="E182" s="175">
        <v>351929</v>
      </c>
      <c r="F182" s="176" t="s">
        <v>461</v>
      </c>
      <c r="G182" s="444" t="s">
        <v>470</v>
      </c>
    </row>
    <row r="183" spans="2:7" ht="16.5" thickBot="1" thickTop="1">
      <c r="B183" s="181">
        <v>3</v>
      </c>
      <c r="C183" s="158" t="s">
        <v>454</v>
      </c>
      <c r="D183" s="161">
        <v>2004</v>
      </c>
      <c r="E183" s="161">
        <v>352930</v>
      </c>
      <c r="F183" s="168" t="s">
        <v>900</v>
      </c>
      <c r="G183" s="444" t="s">
        <v>455</v>
      </c>
    </row>
    <row r="184" spans="2:7" ht="16.5" thickBot="1" thickTop="1">
      <c r="B184" s="181">
        <v>4</v>
      </c>
      <c r="C184" s="158" t="s">
        <v>460</v>
      </c>
      <c r="D184" s="161">
        <v>2004</v>
      </c>
      <c r="E184" s="161">
        <v>351934</v>
      </c>
      <c r="F184" s="168" t="s">
        <v>461</v>
      </c>
      <c r="G184" s="444" t="s">
        <v>462</v>
      </c>
    </row>
    <row r="185" spans="2:7" ht="16.5" thickBot="1" thickTop="1">
      <c r="B185" s="181">
        <v>5</v>
      </c>
      <c r="C185" s="158" t="s">
        <v>452</v>
      </c>
      <c r="D185" s="161">
        <v>2004</v>
      </c>
      <c r="E185" s="161">
        <v>356185</v>
      </c>
      <c r="F185" s="157" t="s">
        <v>375</v>
      </c>
      <c r="G185" s="444" t="s">
        <v>453</v>
      </c>
    </row>
    <row r="186" spans="2:7" ht="16.5" thickBot="1" thickTop="1">
      <c r="B186" s="181">
        <v>6</v>
      </c>
      <c r="C186" s="158" t="s">
        <v>467</v>
      </c>
      <c r="D186" s="161">
        <v>2005</v>
      </c>
      <c r="E186" s="161">
        <v>347872</v>
      </c>
      <c r="F186" s="168" t="s">
        <v>372</v>
      </c>
      <c r="G186" s="444" t="s">
        <v>468</v>
      </c>
    </row>
    <row r="187" spans="2:7" ht="16.5" thickBot="1" thickTop="1">
      <c r="B187" s="181">
        <v>7</v>
      </c>
      <c r="C187" s="158" t="s">
        <v>553</v>
      </c>
      <c r="D187" s="161">
        <v>2005</v>
      </c>
      <c r="E187" s="161">
        <v>351930</v>
      </c>
      <c r="F187" s="176" t="s">
        <v>461</v>
      </c>
      <c r="G187" s="444" t="s">
        <v>554</v>
      </c>
    </row>
    <row r="188" spans="2:7" ht="16.5" thickBot="1" thickTop="1">
      <c r="B188" s="181">
        <v>8</v>
      </c>
      <c r="C188" s="158" t="s">
        <v>481</v>
      </c>
      <c r="D188" s="161">
        <v>2005</v>
      </c>
      <c r="E188" s="161">
        <v>367861</v>
      </c>
      <c r="F188" s="168" t="s">
        <v>378</v>
      </c>
      <c r="G188" s="444" t="s">
        <v>482</v>
      </c>
    </row>
    <row r="189" spans="2:7" ht="16.5" thickBot="1" thickTop="1">
      <c r="B189" s="181">
        <v>9</v>
      </c>
      <c r="C189" s="158" t="s">
        <v>475</v>
      </c>
      <c r="D189" s="161">
        <v>2004</v>
      </c>
      <c r="E189" s="161">
        <v>355883</v>
      </c>
      <c r="F189" s="168" t="s">
        <v>900</v>
      </c>
      <c r="G189" s="444" t="s">
        <v>476</v>
      </c>
    </row>
    <row r="190" spans="2:7" ht="16.5" thickBot="1" thickTop="1">
      <c r="B190" s="181">
        <v>10</v>
      </c>
      <c r="C190" s="158" t="s">
        <v>558</v>
      </c>
      <c r="D190" s="161">
        <v>2005</v>
      </c>
      <c r="E190" s="161">
        <v>363628</v>
      </c>
      <c r="F190" s="157" t="s">
        <v>375</v>
      </c>
      <c r="G190" s="444" t="s">
        <v>559</v>
      </c>
    </row>
    <row r="191" spans="2:7" ht="16.5" thickBot="1" thickTop="1">
      <c r="B191" s="181">
        <v>11</v>
      </c>
      <c r="C191" s="155" t="s">
        <v>473</v>
      </c>
      <c r="D191" s="161">
        <v>2004</v>
      </c>
      <c r="E191" s="156">
        <v>356189</v>
      </c>
      <c r="F191" s="157" t="s">
        <v>375</v>
      </c>
      <c r="G191" s="444" t="s">
        <v>474</v>
      </c>
    </row>
    <row r="192" spans="2:7" ht="16.5" thickBot="1" thickTop="1">
      <c r="B192" s="181">
        <v>12</v>
      </c>
      <c r="C192" s="158" t="s">
        <v>456</v>
      </c>
      <c r="D192" s="161">
        <v>2004</v>
      </c>
      <c r="E192" s="161">
        <v>363629</v>
      </c>
      <c r="F192" s="157" t="s">
        <v>375</v>
      </c>
      <c r="G192" s="444" t="s">
        <v>457</v>
      </c>
    </row>
    <row r="193" spans="2:7" ht="16.5" thickBot="1" thickTop="1">
      <c r="B193" s="181">
        <v>13</v>
      </c>
      <c r="C193" s="158" t="s">
        <v>479</v>
      </c>
      <c r="D193" s="161">
        <v>2004</v>
      </c>
      <c r="E193" s="161">
        <v>363204</v>
      </c>
      <c r="F193" s="168" t="s">
        <v>900</v>
      </c>
      <c r="G193" s="444" t="s">
        <v>480</v>
      </c>
    </row>
    <row r="194" spans="2:7" ht="16.5" thickBot="1" thickTop="1">
      <c r="B194" s="181">
        <v>14</v>
      </c>
      <c r="C194" s="158" t="s">
        <v>505</v>
      </c>
      <c r="D194" s="161">
        <v>2005</v>
      </c>
      <c r="E194" s="161">
        <v>361552</v>
      </c>
      <c r="F194" s="168" t="s">
        <v>378</v>
      </c>
      <c r="G194" s="444" t="s">
        <v>506</v>
      </c>
    </row>
    <row r="195" spans="2:7" ht="16.5" thickBot="1" thickTop="1">
      <c r="B195" s="181">
        <v>15</v>
      </c>
      <c r="C195" s="158" t="s">
        <v>471</v>
      </c>
      <c r="D195" s="161">
        <v>2004</v>
      </c>
      <c r="E195" s="161">
        <v>361427</v>
      </c>
      <c r="F195" s="168" t="s">
        <v>372</v>
      </c>
      <c r="G195" s="444" t="s">
        <v>472</v>
      </c>
    </row>
    <row r="196" spans="2:7" ht="16.5" thickBot="1" thickTop="1">
      <c r="B196" s="181">
        <v>16</v>
      </c>
      <c r="C196" s="155" t="s">
        <v>509</v>
      </c>
      <c r="D196" s="156">
        <v>2005</v>
      </c>
      <c r="E196" s="156">
        <v>361096</v>
      </c>
      <c r="F196" s="157" t="s">
        <v>376</v>
      </c>
      <c r="G196" s="444" t="s">
        <v>510</v>
      </c>
    </row>
    <row r="197" spans="2:7" ht="16.5" thickBot="1" thickTop="1">
      <c r="B197" s="181">
        <v>17</v>
      </c>
      <c r="C197" s="158" t="s">
        <v>465</v>
      </c>
      <c r="D197" s="161">
        <v>2005</v>
      </c>
      <c r="E197" s="161">
        <v>351685</v>
      </c>
      <c r="F197" s="157" t="s">
        <v>436</v>
      </c>
      <c r="G197" s="444" t="s">
        <v>466</v>
      </c>
    </row>
    <row r="198" spans="2:7" ht="16.5" thickBot="1" thickTop="1">
      <c r="B198" s="181">
        <v>18</v>
      </c>
      <c r="C198" s="158" t="s">
        <v>499</v>
      </c>
      <c r="D198" s="161">
        <v>2004</v>
      </c>
      <c r="E198" s="161">
        <v>359536</v>
      </c>
      <c r="F198" s="168" t="s">
        <v>900</v>
      </c>
      <c r="G198" s="444" t="s">
        <v>500</v>
      </c>
    </row>
    <row r="199" spans="2:7" ht="16.5" thickBot="1" thickTop="1">
      <c r="B199" s="181">
        <v>19</v>
      </c>
      <c r="C199" s="158" t="s">
        <v>487</v>
      </c>
      <c r="D199" s="161">
        <v>2005</v>
      </c>
      <c r="E199" s="161">
        <v>347734</v>
      </c>
      <c r="F199" s="157" t="s">
        <v>375</v>
      </c>
      <c r="G199" s="444" t="s">
        <v>488</v>
      </c>
    </row>
    <row r="200" spans="2:7" ht="16.5" thickBot="1" thickTop="1">
      <c r="B200" s="181">
        <v>20</v>
      </c>
      <c r="C200" s="158" t="s">
        <v>515</v>
      </c>
      <c r="D200" s="161">
        <v>2005</v>
      </c>
      <c r="E200" s="161">
        <v>363631</v>
      </c>
      <c r="F200" s="157" t="s">
        <v>375</v>
      </c>
      <c r="G200" s="444" t="s">
        <v>516</v>
      </c>
    </row>
    <row r="201" spans="2:7" ht="16.5" thickBot="1" thickTop="1">
      <c r="B201" s="181">
        <v>21</v>
      </c>
      <c r="C201" s="158" t="s">
        <v>485</v>
      </c>
      <c r="D201" s="161">
        <v>2004</v>
      </c>
      <c r="E201" s="161">
        <v>346511</v>
      </c>
      <c r="F201" s="168" t="s">
        <v>372</v>
      </c>
      <c r="G201" s="444" t="s">
        <v>486</v>
      </c>
    </row>
    <row r="202" spans="2:7" ht="16.5" thickBot="1" thickTop="1">
      <c r="B202" s="181">
        <v>22</v>
      </c>
      <c r="C202" s="158" t="s">
        <v>491</v>
      </c>
      <c r="D202" s="161">
        <v>2005</v>
      </c>
      <c r="E202" s="161">
        <v>350179</v>
      </c>
      <c r="F202" s="168" t="s">
        <v>372</v>
      </c>
      <c r="G202" s="444" t="s">
        <v>492</v>
      </c>
    </row>
    <row r="203" spans="2:7" ht="16.5" thickBot="1" thickTop="1">
      <c r="B203" s="181">
        <v>23</v>
      </c>
      <c r="C203" s="158" t="s">
        <v>489</v>
      </c>
      <c r="D203" s="161">
        <v>2005</v>
      </c>
      <c r="E203" s="161">
        <v>365675</v>
      </c>
      <c r="F203" s="157" t="s">
        <v>376</v>
      </c>
      <c r="G203" s="444" t="s">
        <v>490</v>
      </c>
    </row>
    <row r="204" spans="2:7" ht="16.5" thickBot="1" thickTop="1">
      <c r="B204" s="181">
        <v>24</v>
      </c>
      <c r="C204" s="158" t="s">
        <v>483</v>
      </c>
      <c r="D204" s="161">
        <v>2005</v>
      </c>
      <c r="E204" s="161">
        <v>367610</v>
      </c>
      <c r="F204" s="168" t="s">
        <v>461</v>
      </c>
      <c r="G204" s="444" t="s">
        <v>484</v>
      </c>
    </row>
    <row r="205" spans="2:7" ht="16.5" thickBot="1" thickTop="1">
      <c r="B205" s="181">
        <v>25</v>
      </c>
      <c r="C205" s="155" t="s">
        <v>463</v>
      </c>
      <c r="D205" s="156">
        <v>2005</v>
      </c>
      <c r="E205" s="156">
        <v>361093</v>
      </c>
      <c r="F205" s="157" t="s">
        <v>376</v>
      </c>
      <c r="G205" s="444" t="s">
        <v>464</v>
      </c>
    </row>
    <row r="206" spans="2:7" ht="16.5" thickBot="1" thickTop="1">
      <c r="B206" s="181">
        <v>26</v>
      </c>
      <c r="C206" s="158" t="s">
        <v>507</v>
      </c>
      <c r="D206" s="161">
        <v>2004</v>
      </c>
      <c r="E206" s="161">
        <v>367858</v>
      </c>
      <c r="F206" s="168" t="s">
        <v>378</v>
      </c>
      <c r="G206" s="444" t="s">
        <v>508</v>
      </c>
    </row>
    <row r="207" spans="2:7" ht="16.5" thickBot="1" thickTop="1">
      <c r="B207" s="181">
        <v>27</v>
      </c>
      <c r="C207" s="155" t="s">
        <v>519</v>
      </c>
      <c r="D207" s="156">
        <v>2005</v>
      </c>
      <c r="E207" s="156">
        <v>366567</v>
      </c>
      <c r="F207" s="168" t="s">
        <v>379</v>
      </c>
      <c r="G207" s="444" t="s">
        <v>520</v>
      </c>
    </row>
    <row r="208" spans="2:7" ht="16.5" thickBot="1" thickTop="1">
      <c r="B208" s="181">
        <v>28</v>
      </c>
      <c r="C208" s="158" t="s">
        <v>511</v>
      </c>
      <c r="D208" s="161">
        <v>2004</v>
      </c>
      <c r="E208" s="161">
        <v>348117</v>
      </c>
      <c r="F208" s="168" t="s">
        <v>372</v>
      </c>
      <c r="G208" s="444" t="s">
        <v>512</v>
      </c>
    </row>
    <row r="209" spans="2:7" ht="16.5" thickBot="1" thickTop="1">
      <c r="B209" s="181">
        <v>29</v>
      </c>
      <c r="C209" s="158" t="s">
        <v>458</v>
      </c>
      <c r="D209" s="161">
        <v>2005</v>
      </c>
      <c r="E209" s="161">
        <v>356197</v>
      </c>
      <c r="F209" s="157" t="s">
        <v>375</v>
      </c>
      <c r="G209" s="444" t="s">
        <v>459</v>
      </c>
    </row>
    <row r="210" spans="2:7" ht="16.5" thickBot="1" thickTop="1">
      <c r="B210" s="181">
        <v>30</v>
      </c>
      <c r="C210" s="158" t="s">
        <v>523</v>
      </c>
      <c r="D210" s="161">
        <v>2005</v>
      </c>
      <c r="E210" s="161">
        <v>361550</v>
      </c>
      <c r="F210" s="168" t="s">
        <v>378</v>
      </c>
      <c r="G210" s="444" t="s">
        <v>524</v>
      </c>
    </row>
    <row r="211" spans="2:7" ht="16.5" thickBot="1" thickTop="1">
      <c r="B211" s="181">
        <v>31</v>
      </c>
      <c r="C211" s="158" t="s">
        <v>525</v>
      </c>
      <c r="D211" s="161">
        <v>2005</v>
      </c>
      <c r="E211" s="161">
        <v>351904</v>
      </c>
      <c r="F211" s="157" t="s">
        <v>376</v>
      </c>
      <c r="G211" s="444" t="s">
        <v>526</v>
      </c>
    </row>
    <row r="212" spans="2:7" ht="16.5" thickBot="1" thickTop="1">
      <c r="B212" s="181">
        <v>32</v>
      </c>
      <c r="C212" s="158" t="s">
        <v>521</v>
      </c>
      <c r="D212" s="161">
        <v>2004</v>
      </c>
      <c r="E212" s="161">
        <v>363200</v>
      </c>
      <c r="F212" s="168" t="s">
        <v>900</v>
      </c>
      <c r="G212" s="444" t="s">
        <v>522</v>
      </c>
    </row>
    <row r="213" spans="2:7" ht="16.5" thickBot="1" thickTop="1">
      <c r="B213" s="181">
        <v>33</v>
      </c>
      <c r="C213" s="158" t="s">
        <v>501</v>
      </c>
      <c r="D213" s="161">
        <v>2004</v>
      </c>
      <c r="E213" s="161">
        <v>363648</v>
      </c>
      <c r="F213" s="168" t="s">
        <v>900</v>
      </c>
      <c r="G213" s="444" t="s">
        <v>502</v>
      </c>
    </row>
    <row r="214" spans="2:7" ht="16.5" thickBot="1" thickTop="1">
      <c r="B214" s="181">
        <v>34</v>
      </c>
      <c r="C214" s="158" t="s">
        <v>531</v>
      </c>
      <c r="D214" s="161">
        <v>2004</v>
      </c>
      <c r="E214" s="161">
        <v>351267</v>
      </c>
      <c r="F214" s="168" t="s">
        <v>372</v>
      </c>
      <c r="G214" s="444" t="s">
        <v>532</v>
      </c>
    </row>
    <row r="215" spans="2:7" ht="16.5" thickBot="1" thickTop="1">
      <c r="B215" s="181">
        <v>35</v>
      </c>
      <c r="C215" s="158" t="s">
        <v>529</v>
      </c>
      <c r="D215" s="161">
        <v>2005</v>
      </c>
      <c r="E215" s="161">
        <v>354176</v>
      </c>
      <c r="F215" s="157" t="s">
        <v>376</v>
      </c>
      <c r="G215" s="444" t="s">
        <v>530</v>
      </c>
    </row>
    <row r="216" spans="2:7" ht="16.5" thickBot="1" thickTop="1">
      <c r="B216" s="181">
        <v>36</v>
      </c>
      <c r="C216" s="158" t="s">
        <v>477</v>
      </c>
      <c r="D216" s="161">
        <v>2004</v>
      </c>
      <c r="E216" s="161">
        <v>349909</v>
      </c>
      <c r="F216" s="168" t="s">
        <v>374</v>
      </c>
      <c r="G216" s="444" t="s">
        <v>478</v>
      </c>
    </row>
    <row r="217" spans="2:7" ht="16.5" thickBot="1" thickTop="1">
      <c r="B217" s="181">
        <v>37</v>
      </c>
      <c r="C217" s="158" t="s">
        <v>517</v>
      </c>
      <c r="D217" s="161">
        <v>2004</v>
      </c>
      <c r="E217" s="161">
        <v>359537</v>
      </c>
      <c r="F217" s="168" t="s">
        <v>900</v>
      </c>
      <c r="G217" s="444" t="s">
        <v>518</v>
      </c>
    </row>
    <row r="218" spans="2:7" ht="16.5" thickBot="1" thickTop="1">
      <c r="B218" s="181">
        <v>38</v>
      </c>
      <c r="C218" s="155" t="s">
        <v>495</v>
      </c>
      <c r="D218" s="156">
        <v>2005</v>
      </c>
      <c r="E218" s="156">
        <v>347514</v>
      </c>
      <c r="F218" s="168" t="s">
        <v>373</v>
      </c>
      <c r="G218" s="444" t="s">
        <v>496</v>
      </c>
    </row>
    <row r="219" spans="2:7" ht="16.5" thickBot="1" thickTop="1">
      <c r="B219" s="181">
        <v>39</v>
      </c>
      <c r="C219" s="155" t="s">
        <v>503</v>
      </c>
      <c r="D219" s="156">
        <v>2004</v>
      </c>
      <c r="E219" s="156">
        <v>362383</v>
      </c>
      <c r="F219" s="168" t="s">
        <v>373</v>
      </c>
      <c r="G219" s="444" t="s">
        <v>504</v>
      </c>
    </row>
    <row r="220" spans="2:7" ht="16.5" thickBot="1" thickTop="1">
      <c r="B220" s="181">
        <v>40</v>
      </c>
      <c r="C220" s="158" t="s">
        <v>533</v>
      </c>
      <c r="D220" s="161">
        <v>2005</v>
      </c>
      <c r="E220" s="161">
        <v>366585</v>
      </c>
      <c r="F220" s="168" t="s">
        <v>379</v>
      </c>
      <c r="G220" s="444" t="s">
        <v>534</v>
      </c>
    </row>
    <row r="221" spans="2:7" ht="16.5" thickBot="1" thickTop="1">
      <c r="B221" s="181">
        <v>41</v>
      </c>
      <c r="C221" s="155" t="s">
        <v>450</v>
      </c>
      <c r="D221" s="156">
        <v>2005</v>
      </c>
      <c r="E221" s="156">
        <v>361095</v>
      </c>
      <c r="F221" s="157" t="s">
        <v>376</v>
      </c>
      <c r="G221" s="444" t="s">
        <v>451</v>
      </c>
    </row>
    <row r="222" spans="2:7" ht="16.5" thickBot="1" thickTop="1">
      <c r="B222" s="181">
        <v>42</v>
      </c>
      <c r="C222" s="158" t="s">
        <v>497</v>
      </c>
      <c r="D222" s="161">
        <v>2005</v>
      </c>
      <c r="E222" s="161">
        <v>348845</v>
      </c>
      <c r="F222" s="157" t="s">
        <v>376</v>
      </c>
      <c r="G222" s="444" t="s">
        <v>498</v>
      </c>
    </row>
    <row r="223" spans="2:7" ht="16.5" thickBot="1" thickTop="1">
      <c r="B223" s="181">
        <v>43</v>
      </c>
      <c r="C223" s="155" t="s">
        <v>537</v>
      </c>
      <c r="D223" s="156">
        <v>2005</v>
      </c>
      <c r="E223" s="156">
        <v>366569</v>
      </c>
      <c r="F223" s="168" t="s">
        <v>379</v>
      </c>
      <c r="G223" s="444" t="s">
        <v>538</v>
      </c>
    </row>
    <row r="224" spans="2:7" ht="16.5" thickBot="1" thickTop="1">
      <c r="B224" s="181">
        <v>44</v>
      </c>
      <c r="C224" s="158" t="s">
        <v>543</v>
      </c>
      <c r="D224" s="161">
        <v>2005</v>
      </c>
      <c r="E224" s="161">
        <v>363820</v>
      </c>
      <c r="F224" s="168" t="s">
        <v>372</v>
      </c>
      <c r="G224" s="444" t="s">
        <v>544</v>
      </c>
    </row>
    <row r="225" spans="2:7" ht="16.5" thickBot="1" thickTop="1">
      <c r="B225" s="181">
        <v>45</v>
      </c>
      <c r="C225" s="158" t="s">
        <v>493</v>
      </c>
      <c r="D225" s="161">
        <v>2004</v>
      </c>
      <c r="E225" s="161">
        <v>358774</v>
      </c>
      <c r="F225" s="157" t="s">
        <v>375</v>
      </c>
      <c r="G225" s="444" t="s">
        <v>494</v>
      </c>
    </row>
    <row r="226" spans="2:7" ht="16.5" thickBot="1" thickTop="1">
      <c r="B226" s="181">
        <v>46</v>
      </c>
      <c r="C226" s="158" t="s">
        <v>547</v>
      </c>
      <c r="D226" s="161">
        <v>2005</v>
      </c>
      <c r="E226" s="161">
        <v>352019</v>
      </c>
      <c r="F226" s="168" t="s">
        <v>372</v>
      </c>
      <c r="G226" s="444" t="s">
        <v>548</v>
      </c>
    </row>
    <row r="227" spans="2:7" ht="16.5" thickBot="1" thickTop="1">
      <c r="B227" s="181">
        <v>47</v>
      </c>
      <c r="C227" s="158" t="s">
        <v>545</v>
      </c>
      <c r="D227" s="161">
        <v>2005</v>
      </c>
      <c r="E227" s="161">
        <v>368261</v>
      </c>
      <c r="F227" s="168" t="s">
        <v>377</v>
      </c>
      <c r="G227" s="444" t="s">
        <v>546</v>
      </c>
    </row>
    <row r="228" spans="2:7" ht="16.5" thickBot="1" thickTop="1">
      <c r="B228" s="181">
        <v>48</v>
      </c>
      <c r="C228" s="158" t="s">
        <v>541</v>
      </c>
      <c r="D228" s="161">
        <v>2004</v>
      </c>
      <c r="E228" s="161">
        <v>363206</v>
      </c>
      <c r="F228" s="168" t="s">
        <v>900</v>
      </c>
      <c r="G228" s="444" t="s">
        <v>542</v>
      </c>
    </row>
    <row r="229" spans="2:7" ht="16.5" thickBot="1" thickTop="1">
      <c r="B229" s="181">
        <v>49</v>
      </c>
      <c r="C229" s="158" t="s">
        <v>513</v>
      </c>
      <c r="D229" s="161">
        <v>2004</v>
      </c>
      <c r="E229" s="161">
        <v>358773</v>
      </c>
      <c r="F229" s="157" t="s">
        <v>375</v>
      </c>
      <c r="G229" s="444" t="s">
        <v>514</v>
      </c>
    </row>
    <row r="230" spans="2:7" ht="16.5" thickBot="1" thickTop="1">
      <c r="B230" s="181">
        <v>50</v>
      </c>
      <c r="C230" s="158" t="s">
        <v>550</v>
      </c>
      <c r="D230" s="161">
        <v>2005</v>
      </c>
      <c r="E230" s="161">
        <v>350148</v>
      </c>
      <c r="F230" s="157" t="s">
        <v>375</v>
      </c>
      <c r="G230" s="444" t="s">
        <v>551</v>
      </c>
    </row>
    <row r="231" spans="2:7" ht="16.5" thickBot="1" thickTop="1">
      <c r="B231" s="181">
        <v>51</v>
      </c>
      <c r="C231" s="158" t="s">
        <v>527</v>
      </c>
      <c r="D231" s="161">
        <v>2004</v>
      </c>
      <c r="E231" s="161">
        <v>363622</v>
      </c>
      <c r="F231" s="157" t="s">
        <v>375</v>
      </c>
      <c r="G231" s="444" t="s">
        <v>528</v>
      </c>
    </row>
    <row r="232" spans="2:7" ht="16.5" thickBot="1" thickTop="1">
      <c r="B232" s="181">
        <v>52</v>
      </c>
      <c r="C232" s="158" t="s">
        <v>539</v>
      </c>
      <c r="D232" s="161">
        <v>2004</v>
      </c>
      <c r="E232" s="161">
        <v>350150</v>
      </c>
      <c r="F232" s="157" t="s">
        <v>375</v>
      </c>
      <c r="G232" s="444" t="s">
        <v>540</v>
      </c>
    </row>
    <row r="233" spans="2:7" ht="16.5" thickBot="1" thickTop="1">
      <c r="B233" s="181">
        <v>53</v>
      </c>
      <c r="C233" s="170" t="s">
        <v>535</v>
      </c>
      <c r="D233" s="171">
        <v>2004</v>
      </c>
      <c r="E233" s="171">
        <v>366737</v>
      </c>
      <c r="F233" s="183" t="s">
        <v>375</v>
      </c>
      <c r="G233" s="448" t="s">
        <v>536</v>
      </c>
    </row>
    <row r="234" spans="2:7" ht="15.75" thickTop="1">
      <c r="B234" s="280"/>
      <c r="C234" s="494"/>
      <c r="D234" s="495"/>
      <c r="E234" s="495"/>
      <c r="F234" s="496"/>
      <c r="G234" s="497"/>
    </row>
    <row r="235" spans="2:7" ht="15">
      <c r="B235" s="280"/>
      <c r="C235" s="494"/>
      <c r="D235" s="495"/>
      <c r="E235" s="495"/>
      <c r="F235" s="496"/>
      <c r="G235" s="497"/>
    </row>
    <row r="237" ht="15.75" thickBot="1"/>
    <row r="238" spans="2:7" ht="15.75" thickBot="1">
      <c r="B238" s="499">
        <v>1</v>
      </c>
      <c r="C238" s="160" t="s">
        <v>558</v>
      </c>
      <c r="D238" s="162">
        <v>2005</v>
      </c>
      <c r="E238" s="162">
        <v>363628</v>
      </c>
      <c r="F238" s="482" t="s">
        <v>375</v>
      </c>
      <c r="G238" s="449">
        <v>1.35</v>
      </c>
    </row>
    <row r="239" spans="2:7" ht="16.5" thickBot="1" thickTop="1">
      <c r="B239" s="181">
        <v>2</v>
      </c>
      <c r="C239" s="174" t="s">
        <v>458</v>
      </c>
      <c r="D239" s="175">
        <v>2005</v>
      </c>
      <c r="E239" s="175">
        <v>356197</v>
      </c>
      <c r="F239" s="493" t="s">
        <v>375</v>
      </c>
      <c r="G239" s="450">
        <v>1.35</v>
      </c>
    </row>
    <row r="240" spans="2:7" ht="16.5" thickBot="1" thickTop="1">
      <c r="B240" s="181">
        <v>3</v>
      </c>
      <c r="C240" s="158" t="s">
        <v>449</v>
      </c>
      <c r="D240" s="161">
        <v>2005</v>
      </c>
      <c r="E240" s="161">
        <v>352829</v>
      </c>
      <c r="F240" s="168" t="s">
        <v>900</v>
      </c>
      <c r="G240" s="450">
        <v>1.3</v>
      </c>
    </row>
    <row r="241" spans="2:7" ht="16.5" thickBot="1" thickTop="1">
      <c r="B241" s="181">
        <v>4</v>
      </c>
      <c r="C241" s="155" t="s">
        <v>450</v>
      </c>
      <c r="D241" s="156">
        <v>2005</v>
      </c>
      <c r="E241" s="156">
        <v>361095</v>
      </c>
      <c r="F241" s="157" t="s">
        <v>376</v>
      </c>
      <c r="G241" s="450">
        <v>1.3</v>
      </c>
    </row>
    <row r="242" spans="2:7" ht="16.5" thickBot="1" thickTop="1">
      <c r="B242" s="181">
        <v>5</v>
      </c>
      <c r="C242" s="155" t="s">
        <v>442</v>
      </c>
      <c r="D242" s="156">
        <v>2004</v>
      </c>
      <c r="E242" s="156">
        <v>351899</v>
      </c>
      <c r="F242" s="157" t="s">
        <v>376</v>
      </c>
      <c r="G242" s="450">
        <v>1.25</v>
      </c>
    </row>
    <row r="243" spans="2:7" ht="16.5" thickBot="1" thickTop="1">
      <c r="B243" s="181">
        <v>6</v>
      </c>
      <c r="C243" s="158" t="s">
        <v>452</v>
      </c>
      <c r="D243" s="161">
        <v>2004</v>
      </c>
      <c r="E243" s="161">
        <v>356185</v>
      </c>
      <c r="F243" s="157" t="s">
        <v>375</v>
      </c>
      <c r="G243" s="450">
        <v>1.25</v>
      </c>
    </row>
    <row r="244" spans="2:7" ht="16.5" thickBot="1" thickTop="1">
      <c r="B244" s="181">
        <v>7</v>
      </c>
      <c r="C244" s="158" t="s">
        <v>454</v>
      </c>
      <c r="D244" s="161">
        <v>2004</v>
      </c>
      <c r="E244" s="161">
        <v>352930</v>
      </c>
      <c r="F244" s="176" t="s">
        <v>900</v>
      </c>
      <c r="G244" s="450">
        <v>1.25</v>
      </c>
    </row>
    <row r="245" spans="2:7" ht="16.5" thickBot="1" thickTop="1">
      <c r="B245" s="181">
        <v>8</v>
      </c>
      <c r="C245" s="158" t="s">
        <v>456</v>
      </c>
      <c r="D245" s="161">
        <v>2004</v>
      </c>
      <c r="E245" s="161">
        <v>363629</v>
      </c>
      <c r="F245" s="157" t="s">
        <v>375</v>
      </c>
      <c r="G245" s="450">
        <v>1.25</v>
      </c>
    </row>
    <row r="246" spans="2:7" ht="16.5" thickBot="1" thickTop="1">
      <c r="B246" s="181">
        <v>9</v>
      </c>
      <c r="C246" s="155" t="s">
        <v>445</v>
      </c>
      <c r="D246" s="156">
        <v>2005</v>
      </c>
      <c r="E246" s="156">
        <v>351686</v>
      </c>
      <c r="F246" s="157" t="s">
        <v>436</v>
      </c>
      <c r="G246" s="450">
        <v>1.25</v>
      </c>
    </row>
    <row r="247" spans="2:7" ht="16.5" thickBot="1" thickTop="1">
      <c r="B247" s="181">
        <v>10</v>
      </c>
      <c r="C247" s="158" t="s">
        <v>493</v>
      </c>
      <c r="D247" s="161">
        <v>2004</v>
      </c>
      <c r="E247" s="161">
        <v>358774</v>
      </c>
      <c r="F247" s="157" t="s">
        <v>375</v>
      </c>
      <c r="G247" s="450">
        <v>1.25</v>
      </c>
    </row>
    <row r="248" spans="2:7" ht="16.5" thickBot="1" thickTop="1">
      <c r="B248" s="181">
        <v>11</v>
      </c>
      <c r="C248" s="158" t="s">
        <v>527</v>
      </c>
      <c r="D248" s="161">
        <v>2004</v>
      </c>
      <c r="E248" s="161">
        <v>363622</v>
      </c>
      <c r="F248" s="157" t="s">
        <v>375</v>
      </c>
      <c r="G248" s="450">
        <v>1.25</v>
      </c>
    </row>
    <row r="249" spans="2:7" ht="16.5" thickBot="1" thickTop="1">
      <c r="B249" s="181">
        <v>12</v>
      </c>
      <c r="C249" s="155" t="s">
        <v>463</v>
      </c>
      <c r="D249" s="156">
        <v>2005</v>
      </c>
      <c r="E249" s="156">
        <v>361093</v>
      </c>
      <c r="F249" s="157" t="s">
        <v>376</v>
      </c>
      <c r="G249" s="450">
        <v>1.2</v>
      </c>
    </row>
    <row r="250" spans="2:7" ht="16.5" thickBot="1" thickTop="1">
      <c r="B250" s="181">
        <v>13</v>
      </c>
      <c r="C250" s="158" t="s">
        <v>465</v>
      </c>
      <c r="D250" s="161">
        <v>2005</v>
      </c>
      <c r="E250" s="161">
        <v>351685</v>
      </c>
      <c r="F250" s="157" t="s">
        <v>436</v>
      </c>
      <c r="G250" s="450">
        <v>1.2</v>
      </c>
    </row>
    <row r="251" spans="2:7" ht="16.5" thickBot="1" thickTop="1">
      <c r="B251" s="181">
        <v>14</v>
      </c>
      <c r="C251" s="158" t="s">
        <v>477</v>
      </c>
      <c r="D251" s="161">
        <v>2004</v>
      </c>
      <c r="E251" s="161">
        <v>349909</v>
      </c>
      <c r="F251" s="168" t="s">
        <v>374</v>
      </c>
      <c r="G251" s="450">
        <v>1.2</v>
      </c>
    </row>
    <row r="252" spans="2:7" ht="16.5" thickBot="1" thickTop="1">
      <c r="B252" s="181">
        <v>15</v>
      </c>
      <c r="C252" s="155" t="s">
        <v>495</v>
      </c>
      <c r="D252" s="156">
        <v>2005</v>
      </c>
      <c r="E252" s="156">
        <v>347514</v>
      </c>
      <c r="F252" s="168" t="s">
        <v>373</v>
      </c>
      <c r="G252" s="450">
        <v>1.2</v>
      </c>
    </row>
    <row r="253" spans="2:7" ht="16.5" thickBot="1" thickTop="1">
      <c r="B253" s="181">
        <v>16</v>
      </c>
      <c r="C253" s="158" t="s">
        <v>497</v>
      </c>
      <c r="D253" s="161">
        <v>2005</v>
      </c>
      <c r="E253" s="161">
        <v>348845</v>
      </c>
      <c r="F253" s="157" t="s">
        <v>376</v>
      </c>
      <c r="G253" s="450">
        <v>1.2</v>
      </c>
    </row>
    <row r="254" spans="2:7" ht="16.5" thickBot="1" thickTop="1">
      <c r="B254" s="181">
        <v>17</v>
      </c>
      <c r="C254" s="158" t="s">
        <v>513</v>
      </c>
      <c r="D254" s="161">
        <v>2004</v>
      </c>
      <c r="E254" s="161">
        <v>358773</v>
      </c>
      <c r="F254" s="157" t="s">
        <v>375</v>
      </c>
      <c r="G254" s="450">
        <v>1.2</v>
      </c>
    </row>
    <row r="255" spans="2:7" ht="16.5" thickBot="1" thickTop="1">
      <c r="B255" s="181">
        <v>18</v>
      </c>
      <c r="C255" s="158" t="s">
        <v>443</v>
      </c>
      <c r="D255" s="161">
        <v>2004</v>
      </c>
      <c r="E255" s="161">
        <v>341690</v>
      </c>
      <c r="F255" s="168" t="s">
        <v>444</v>
      </c>
      <c r="G255" s="450">
        <v>1.1</v>
      </c>
    </row>
    <row r="256" spans="2:7" ht="16.5" thickBot="1" thickTop="1">
      <c r="B256" s="181">
        <v>19</v>
      </c>
      <c r="C256" s="158" t="s">
        <v>467</v>
      </c>
      <c r="D256" s="161">
        <v>2005</v>
      </c>
      <c r="E256" s="161">
        <v>347872</v>
      </c>
      <c r="F256" s="168" t="s">
        <v>372</v>
      </c>
      <c r="G256" s="450">
        <v>1.1</v>
      </c>
    </row>
    <row r="257" spans="2:7" ht="16.5" thickBot="1" thickTop="1">
      <c r="B257" s="181">
        <v>20</v>
      </c>
      <c r="C257" s="155" t="s">
        <v>446</v>
      </c>
      <c r="D257" s="156">
        <v>2004</v>
      </c>
      <c r="E257" s="156">
        <v>349748</v>
      </c>
      <c r="F257" s="157" t="s">
        <v>370</v>
      </c>
      <c r="G257" s="450">
        <v>1.1</v>
      </c>
    </row>
    <row r="258" spans="2:7" ht="16.5" thickBot="1" thickTop="1">
      <c r="B258" s="181">
        <v>21</v>
      </c>
      <c r="C258" s="158" t="s">
        <v>471</v>
      </c>
      <c r="D258" s="161">
        <v>2004</v>
      </c>
      <c r="E258" s="161">
        <v>361427</v>
      </c>
      <c r="F258" s="168" t="s">
        <v>372</v>
      </c>
      <c r="G258" s="450">
        <v>1.1</v>
      </c>
    </row>
    <row r="259" spans="2:7" ht="16.5" thickBot="1" thickTop="1">
      <c r="B259" s="181">
        <v>22</v>
      </c>
      <c r="C259" s="158" t="s">
        <v>475</v>
      </c>
      <c r="D259" s="161">
        <v>2004</v>
      </c>
      <c r="E259" s="161">
        <v>355883</v>
      </c>
      <c r="F259" s="168" t="s">
        <v>900</v>
      </c>
      <c r="G259" s="450">
        <v>1.1</v>
      </c>
    </row>
    <row r="260" spans="2:7" ht="16.5" thickBot="1" thickTop="1">
      <c r="B260" s="181">
        <v>23</v>
      </c>
      <c r="C260" s="158" t="s">
        <v>485</v>
      </c>
      <c r="D260" s="161">
        <v>2004</v>
      </c>
      <c r="E260" s="161">
        <v>346511</v>
      </c>
      <c r="F260" s="168" t="s">
        <v>372</v>
      </c>
      <c r="G260" s="450">
        <v>1.1</v>
      </c>
    </row>
    <row r="261" spans="2:7" ht="16.5" thickBot="1" thickTop="1">
      <c r="B261" s="181">
        <v>24</v>
      </c>
      <c r="C261" s="158" t="s">
        <v>489</v>
      </c>
      <c r="D261" s="161">
        <v>2005</v>
      </c>
      <c r="E261" s="161">
        <v>365675</v>
      </c>
      <c r="F261" s="157" t="s">
        <v>376</v>
      </c>
      <c r="G261" s="450">
        <v>1.1</v>
      </c>
    </row>
    <row r="262" spans="2:7" ht="16.5" thickBot="1" thickTop="1">
      <c r="B262" s="181">
        <v>25</v>
      </c>
      <c r="C262" s="158" t="s">
        <v>491</v>
      </c>
      <c r="D262" s="161">
        <v>2005</v>
      </c>
      <c r="E262" s="161">
        <v>350179</v>
      </c>
      <c r="F262" s="168" t="s">
        <v>372</v>
      </c>
      <c r="G262" s="450">
        <v>1.1</v>
      </c>
    </row>
    <row r="263" spans="2:7" ht="16.5" thickBot="1" thickTop="1">
      <c r="B263" s="181">
        <v>26</v>
      </c>
      <c r="C263" s="158" t="s">
        <v>511</v>
      </c>
      <c r="D263" s="161">
        <v>2004</v>
      </c>
      <c r="E263" s="161">
        <v>348117</v>
      </c>
      <c r="F263" s="168" t="s">
        <v>372</v>
      </c>
      <c r="G263" s="450">
        <v>1.1</v>
      </c>
    </row>
    <row r="264" spans="2:7" ht="16.5" thickBot="1" thickTop="1">
      <c r="B264" s="181">
        <v>27</v>
      </c>
      <c r="C264" s="158" t="s">
        <v>517</v>
      </c>
      <c r="D264" s="161">
        <v>2004</v>
      </c>
      <c r="E264" s="161">
        <v>359537</v>
      </c>
      <c r="F264" s="168" t="s">
        <v>900</v>
      </c>
      <c r="G264" s="450">
        <v>1.1</v>
      </c>
    </row>
    <row r="265" spans="2:7" ht="16.5" thickBot="1" thickTop="1">
      <c r="B265" s="181">
        <v>28</v>
      </c>
      <c r="C265" s="158" t="s">
        <v>533</v>
      </c>
      <c r="D265" s="161">
        <v>2005</v>
      </c>
      <c r="E265" s="161">
        <v>366585</v>
      </c>
      <c r="F265" s="168" t="s">
        <v>379</v>
      </c>
      <c r="G265" s="450">
        <v>1.1</v>
      </c>
    </row>
    <row r="266" spans="2:7" ht="16.5" thickBot="1" thickTop="1">
      <c r="B266" s="181">
        <v>29</v>
      </c>
      <c r="C266" s="158" t="s">
        <v>535</v>
      </c>
      <c r="D266" s="161">
        <v>2004</v>
      </c>
      <c r="E266" s="161">
        <v>366737</v>
      </c>
      <c r="F266" s="157" t="s">
        <v>375</v>
      </c>
      <c r="G266" s="450">
        <v>1.1</v>
      </c>
    </row>
    <row r="267" spans="2:7" ht="16.5" thickBot="1" thickTop="1">
      <c r="B267" s="181">
        <v>30</v>
      </c>
      <c r="C267" s="158" t="s">
        <v>549</v>
      </c>
      <c r="D267" s="161">
        <v>2005</v>
      </c>
      <c r="E267" s="161">
        <v>367416</v>
      </c>
      <c r="F267" s="157" t="s">
        <v>375</v>
      </c>
      <c r="G267" s="450">
        <v>1.1</v>
      </c>
    </row>
    <row r="268" spans="2:7" ht="16.5" thickBot="1" thickTop="1">
      <c r="B268" s="181">
        <v>31</v>
      </c>
      <c r="C268" s="158" t="s">
        <v>460</v>
      </c>
      <c r="D268" s="161">
        <v>2004</v>
      </c>
      <c r="E268" s="161">
        <v>351934</v>
      </c>
      <c r="F268" s="168" t="s">
        <v>461</v>
      </c>
      <c r="G268" s="450">
        <v>1</v>
      </c>
    </row>
    <row r="269" spans="2:7" ht="16.5" thickBot="1" thickTop="1">
      <c r="B269" s="181">
        <v>32</v>
      </c>
      <c r="C269" s="158" t="s">
        <v>469</v>
      </c>
      <c r="D269" s="161">
        <v>2005</v>
      </c>
      <c r="E269" s="161">
        <v>351929</v>
      </c>
      <c r="F269" s="168" t="s">
        <v>461</v>
      </c>
      <c r="G269" s="450">
        <v>1</v>
      </c>
    </row>
    <row r="270" spans="2:7" ht="16.5" thickBot="1" thickTop="1">
      <c r="B270" s="181">
        <v>33</v>
      </c>
      <c r="C270" s="155" t="s">
        <v>473</v>
      </c>
      <c r="D270" s="161">
        <v>2004</v>
      </c>
      <c r="E270" s="156">
        <v>356189</v>
      </c>
      <c r="F270" s="157" t="s">
        <v>375</v>
      </c>
      <c r="G270" s="450">
        <v>1</v>
      </c>
    </row>
    <row r="271" spans="2:7" ht="16.5" thickBot="1" thickTop="1">
      <c r="B271" s="181">
        <v>34</v>
      </c>
      <c r="C271" s="158" t="s">
        <v>479</v>
      </c>
      <c r="D271" s="161">
        <v>2004</v>
      </c>
      <c r="E271" s="161">
        <v>363204</v>
      </c>
      <c r="F271" s="168" t="s">
        <v>900</v>
      </c>
      <c r="G271" s="450">
        <v>1</v>
      </c>
    </row>
    <row r="272" spans="2:7" ht="16.5" thickBot="1" thickTop="1">
      <c r="B272" s="181">
        <v>35</v>
      </c>
      <c r="C272" s="158" t="s">
        <v>481</v>
      </c>
      <c r="D272" s="161">
        <v>2005</v>
      </c>
      <c r="E272" s="161">
        <v>367861</v>
      </c>
      <c r="F272" s="168" t="s">
        <v>378</v>
      </c>
      <c r="G272" s="450">
        <v>1</v>
      </c>
    </row>
    <row r="273" spans="2:7" ht="16.5" thickBot="1" thickTop="1">
      <c r="B273" s="181">
        <v>36</v>
      </c>
      <c r="C273" s="158" t="s">
        <v>483</v>
      </c>
      <c r="D273" s="161">
        <v>2005</v>
      </c>
      <c r="E273" s="161">
        <v>367610</v>
      </c>
      <c r="F273" s="168" t="s">
        <v>461</v>
      </c>
      <c r="G273" s="450">
        <v>1</v>
      </c>
    </row>
    <row r="274" spans="2:7" ht="16.5" thickBot="1" thickTop="1">
      <c r="B274" s="181">
        <v>37</v>
      </c>
      <c r="C274" s="158" t="s">
        <v>487</v>
      </c>
      <c r="D274" s="161">
        <v>2005</v>
      </c>
      <c r="E274" s="161">
        <v>347734</v>
      </c>
      <c r="F274" s="157" t="s">
        <v>375</v>
      </c>
      <c r="G274" s="450">
        <v>1</v>
      </c>
    </row>
    <row r="275" spans="2:7" ht="16.5" thickBot="1" thickTop="1">
      <c r="B275" s="181">
        <v>38</v>
      </c>
      <c r="C275" s="155" t="s">
        <v>448</v>
      </c>
      <c r="D275" s="156">
        <v>2005</v>
      </c>
      <c r="E275" s="156">
        <v>345180</v>
      </c>
      <c r="F275" s="157" t="s">
        <v>376</v>
      </c>
      <c r="G275" s="450">
        <v>1</v>
      </c>
    </row>
    <row r="276" spans="2:7" ht="16.5" thickBot="1" thickTop="1">
      <c r="B276" s="181">
        <v>39</v>
      </c>
      <c r="C276" s="158" t="s">
        <v>499</v>
      </c>
      <c r="D276" s="161">
        <v>2004</v>
      </c>
      <c r="E276" s="161">
        <v>359536</v>
      </c>
      <c r="F276" s="168" t="s">
        <v>900</v>
      </c>
      <c r="G276" s="450">
        <v>1</v>
      </c>
    </row>
    <row r="277" spans="2:7" ht="16.5" thickBot="1" thickTop="1">
      <c r="B277" s="181">
        <v>40</v>
      </c>
      <c r="C277" s="158" t="s">
        <v>501</v>
      </c>
      <c r="D277" s="161">
        <v>2004</v>
      </c>
      <c r="E277" s="161">
        <v>363648</v>
      </c>
      <c r="F277" s="168" t="s">
        <v>900</v>
      </c>
      <c r="G277" s="450">
        <v>1</v>
      </c>
    </row>
    <row r="278" spans="2:7" ht="16.5" thickBot="1" thickTop="1">
      <c r="B278" s="181">
        <v>41</v>
      </c>
      <c r="C278" s="155" t="s">
        <v>503</v>
      </c>
      <c r="D278" s="156">
        <v>2004</v>
      </c>
      <c r="E278" s="156">
        <v>362383</v>
      </c>
      <c r="F278" s="168" t="s">
        <v>373</v>
      </c>
      <c r="G278" s="450">
        <v>1</v>
      </c>
    </row>
    <row r="279" spans="2:7" ht="16.5" thickBot="1" thickTop="1">
      <c r="B279" s="181">
        <v>42</v>
      </c>
      <c r="C279" s="158" t="s">
        <v>505</v>
      </c>
      <c r="D279" s="161">
        <v>2005</v>
      </c>
      <c r="E279" s="161">
        <v>361552</v>
      </c>
      <c r="F279" s="168" t="s">
        <v>378</v>
      </c>
      <c r="G279" s="450">
        <v>1</v>
      </c>
    </row>
    <row r="280" spans="2:7" ht="16.5" thickBot="1" thickTop="1">
      <c r="B280" s="181">
        <v>43</v>
      </c>
      <c r="C280" s="158" t="s">
        <v>507</v>
      </c>
      <c r="D280" s="161">
        <v>2004</v>
      </c>
      <c r="E280" s="161">
        <v>367858</v>
      </c>
      <c r="F280" s="168" t="s">
        <v>378</v>
      </c>
      <c r="G280" s="450">
        <v>1</v>
      </c>
    </row>
    <row r="281" spans="2:7" ht="16.5" thickBot="1" thickTop="1">
      <c r="B281" s="181">
        <v>44</v>
      </c>
      <c r="C281" s="155" t="s">
        <v>509</v>
      </c>
      <c r="D281" s="156">
        <v>2005</v>
      </c>
      <c r="E281" s="156">
        <v>361096</v>
      </c>
      <c r="F281" s="157" t="s">
        <v>376</v>
      </c>
      <c r="G281" s="450">
        <v>1</v>
      </c>
    </row>
    <row r="282" spans="2:7" ht="16.5" thickBot="1" thickTop="1">
      <c r="B282" s="181">
        <v>45</v>
      </c>
      <c r="C282" s="158" t="s">
        <v>515</v>
      </c>
      <c r="D282" s="161">
        <v>2005</v>
      </c>
      <c r="E282" s="161">
        <v>363631</v>
      </c>
      <c r="F282" s="157" t="s">
        <v>375</v>
      </c>
      <c r="G282" s="450">
        <v>1</v>
      </c>
    </row>
    <row r="283" spans="2:7" ht="16.5" thickBot="1" thickTop="1">
      <c r="B283" s="181">
        <v>46</v>
      </c>
      <c r="C283" s="155" t="s">
        <v>519</v>
      </c>
      <c r="D283" s="156">
        <v>2005</v>
      </c>
      <c r="E283" s="156">
        <v>366567</v>
      </c>
      <c r="F283" s="168" t="s">
        <v>379</v>
      </c>
      <c r="G283" s="450">
        <v>1</v>
      </c>
    </row>
    <row r="284" spans="2:7" ht="16.5" thickBot="1" thickTop="1">
      <c r="B284" s="181">
        <v>47</v>
      </c>
      <c r="C284" s="158" t="s">
        <v>521</v>
      </c>
      <c r="D284" s="161">
        <v>2004</v>
      </c>
      <c r="E284" s="161">
        <v>363200</v>
      </c>
      <c r="F284" s="168" t="s">
        <v>900</v>
      </c>
      <c r="G284" s="450">
        <v>1</v>
      </c>
    </row>
    <row r="285" spans="2:7" ht="16.5" thickBot="1" thickTop="1">
      <c r="B285" s="181">
        <v>48</v>
      </c>
      <c r="C285" s="158" t="s">
        <v>523</v>
      </c>
      <c r="D285" s="161">
        <v>2005</v>
      </c>
      <c r="E285" s="161">
        <v>361550</v>
      </c>
      <c r="F285" s="168" t="s">
        <v>378</v>
      </c>
      <c r="G285" s="450">
        <v>1</v>
      </c>
    </row>
    <row r="286" spans="2:7" ht="16.5" thickBot="1" thickTop="1">
      <c r="B286" s="181">
        <v>49</v>
      </c>
      <c r="C286" s="158" t="s">
        <v>525</v>
      </c>
      <c r="D286" s="161">
        <v>2005</v>
      </c>
      <c r="E286" s="161">
        <v>351904</v>
      </c>
      <c r="F286" s="157" t="s">
        <v>376</v>
      </c>
      <c r="G286" s="450">
        <v>1</v>
      </c>
    </row>
    <row r="287" spans="2:7" ht="16.5" thickBot="1" thickTop="1">
      <c r="B287" s="181">
        <v>50</v>
      </c>
      <c r="C287" s="158" t="s">
        <v>529</v>
      </c>
      <c r="D287" s="161">
        <v>2005</v>
      </c>
      <c r="E287" s="161">
        <v>354176</v>
      </c>
      <c r="F287" s="157" t="s">
        <v>376</v>
      </c>
      <c r="G287" s="450">
        <v>1</v>
      </c>
    </row>
    <row r="288" spans="2:7" ht="16.5" thickBot="1" thickTop="1">
      <c r="B288" s="181">
        <v>51</v>
      </c>
      <c r="C288" s="158" t="s">
        <v>531</v>
      </c>
      <c r="D288" s="161">
        <v>2004</v>
      </c>
      <c r="E288" s="161">
        <v>351267</v>
      </c>
      <c r="F288" s="168" t="s">
        <v>372</v>
      </c>
      <c r="G288" s="450">
        <v>1</v>
      </c>
    </row>
    <row r="289" spans="2:7" ht="16.5" thickBot="1" thickTop="1">
      <c r="B289" s="181">
        <v>52</v>
      </c>
      <c r="C289" s="155" t="s">
        <v>537</v>
      </c>
      <c r="D289" s="156">
        <v>2005</v>
      </c>
      <c r="E289" s="156">
        <v>366569</v>
      </c>
      <c r="F289" s="168" t="s">
        <v>379</v>
      </c>
      <c r="G289" s="450">
        <v>1</v>
      </c>
    </row>
    <row r="290" spans="2:7" ht="16.5" thickBot="1" thickTop="1">
      <c r="B290" s="181">
        <v>53</v>
      </c>
      <c r="C290" s="158" t="s">
        <v>539</v>
      </c>
      <c r="D290" s="161">
        <v>2004</v>
      </c>
      <c r="E290" s="161">
        <v>350150</v>
      </c>
      <c r="F290" s="157" t="s">
        <v>375</v>
      </c>
      <c r="G290" s="450">
        <v>1</v>
      </c>
    </row>
    <row r="291" spans="2:7" ht="16.5" thickBot="1" thickTop="1">
      <c r="B291" s="181">
        <v>54</v>
      </c>
      <c r="C291" s="158" t="s">
        <v>545</v>
      </c>
      <c r="D291" s="161">
        <v>2005</v>
      </c>
      <c r="E291" s="161">
        <v>368261</v>
      </c>
      <c r="F291" s="168" t="s">
        <v>377</v>
      </c>
      <c r="G291" s="450">
        <v>1</v>
      </c>
    </row>
    <row r="292" spans="2:7" ht="16.5" thickBot="1" thickTop="1">
      <c r="B292" s="181">
        <v>55</v>
      </c>
      <c r="C292" s="158" t="s">
        <v>550</v>
      </c>
      <c r="D292" s="161">
        <v>2005</v>
      </c>
      <c r="E292" s="161">
        <v>350148</v>
      </c>
      <c r="F292" s="157" t="s">
        <v>375</v>
      </c>
      <c r="G292" s="450">
        <v>1</v>
      </c>
    </row>
    <row r="293" spans="2:7" ht="16.5" thickBot="1" thickTop="1">
      <c r="B293" s="181">
        <v>56</v>
      </c>
      <c r="C293" s="158" t="s">
        <v>552</v>
      </c>
      <c r="D293" s="161">
        <v>2005</v>
      </c>
      <c r="E293" s="161">
        <v>351425</v>
      </c>
      <c r="F293" s="168" t="s">
        <v>373</v>
      </c>
      <c r="G293" s="450">
        <v>1</v>
      </c>
    </row>
    <row r="294" spans="2:7" ht="16.5" thickBot="1" thickTop="1">
      <c r="B294" s="181">
        <v>57</v>
      </c>
      <c r="C294" s="158" t="s">
        <v>553</v>
      </c>
      <c r="D294" s="161">
        <v>2005</v>
      </c>
      <c r="E294" s="161">
        <v>351930</v>
      </c>
      <c r="F294" s="168" t="s">
        <v>461</v>
      </c>
      <c r="G294" s="450">
        <v>1</v>
      </c>
    </row>
    <row r="295" spans="2:7" ht="16.5" thickBot="1" thickTop="1">
      <c r="B295" s="181">
        <v>58</v>
      </c>
      <c r="C295" s="158" t="s">
        <v>557</v>
      </c>
      <c r="D295" s="161">
        <v>2005</v>
      </c>
      <c r="E295" s="161">
        <v>367618</v>
      </c>
      <c r="F295" s="168" t="s">
        <v>461</v>
      </c>
      <c r="G295" s="450">
        <v>1</v>
      </c>
    </row>
    <row r="296" spans="2:7" ht="16.5" thickBot="1" thickTop="1">
      <c r="B296" s="181">
        <v>59</v>
      </c>
      <c r="C296" s="160" t="s">
        <v>555</v>
      </c>
      <c r="D296" s="162">
        <v>2005</v>
      </c>
      <c r="E296" s="162">
        <v>357344</v>
      </c>
      <c r="F296" s="498" t="s">
        <v>377</v>
      </c>
      <c r="G296" s="449">
        <v>0.9</v>
      </c>
    </row>
    <row r="297" spans="2:7" ht="16.5" thickBot="1" thickTop="1">
      <c r="B297" s="181">
        <v>60</v>
      </c>
      <c r="C297" s="158" t="s">
        <v>541</v>
      </c>
      <c r="D297" s="161">
        <v>2004</v>
      </c>
      <c r="E297" s="161">
        <v>363206</v>
      </c>
      <c r="F297" s="168" t="s">
        <v>900</v>
      </c>
      <c r="G297" s="450">
        <v>0.9</v>
      </c>
    </row>
    <row r="298" spans="2:7" ht="16.5" thickBot="1" thickTop="1">
      <c r="B298" s="181">
        <v>61</v>
      </c>
      <c r="C298" s="158" t="s">
        <v>543</v>
      </c>
      <c r="D298" s="161">
        <v>2005</v>
      </c>
      <c r="E298" s="161">
        <v>363820</v>
      </c>
      <c r="F298" s="168" t="s">
        <v>372</v>
      </c>
      <c r="G298" s="450">
        <v>0.9</v>
      </c>
    </row>
    <row r="299" spans="2:7" ht="16.5" thickBot="1" thickTop="1">
      <c r="B299" s="181">
        <v>62</v>
      </c>
      <c r="C299" s="158" t="s">
        <v>547</v>
      </c>
      <c r="D299" s="161">
        <v>2005</v>
      </c>
      <c r="E299" s="161">
        <v>352019</v>
      </c>
      <c r="F299" s="168" t="s">
        <v>372</v>
      </c>
      <c r="G299" s="450">
        <v>0.9</v>
      </c>
    </row>
    <row r="300" spans="2:7" ht="16.5" thickBot="1" thickTop="1">
      <c r="B300" s="181">
        <v>63</v>
      </c>
      <c r="C300" s="155" t="s">
        <v>447</v>
      </c>
      <c r="D300" s="156">
        <v>2004</v>
      </c>
      <c r="E300" s="156">
        <v>352923</v>
      </c>
      <c r="F300" s="157" t="s">
        <v>372</v>
      </c>
      <c r="G300" s="450">
        <v>0</v>
      </c>
    </row>
    <row r="301" spans="2:7" ht="16.5" thickBot="1" thickTop="1">
      <c r="B301" s="500"/>
      <c r="C301" s="501" t="s">
        <v>556</v>
      </c>
      <c r="D301" s="502">
        <v>2004</v>
      </c>
      <c r="E301" s="502">
        <v>362661</v>
      </c>
      <c r="F301" s="172" t="s">
        <v>374</v>
      </c>
      <c r="G301" s="451" t="s">
        <v>935</v>
      </c>
    </row>
    <row r="304" ht="15">
      <c r="C304" s="426" t="s">
        <v>936</v>
      </c>
    </row>
    <row r="305" ht="15.75" thickBot="1"/>
    <row r="306" spans="2:7" ht="15.75" thickBot="1">
      <c r="B306" s="499">
        <v>1</v>
      </c>
      <c r="C306" s="481" t="s">
        <v>450</v>
      </c>
      <c r="D306" s="482">
        <v>2005</v>
      </c>
      <c r="E306" s="482">
        <v>361095</v>
      </c>
      <c r="F306" s="482" t="s">
        <v>376</v>
      </c>
      <c r="G306" s="449">
        <v>8.99</v>
      </c>
    </row>
    <row r="307" spans="2:7" ht="16.5" thickBot="1" thickTop="1">
      <c r="B307" s="181">
        <v>2</v>
      </c>
      <c r="C307" s="174" t="s">
        <v>558</v>
      </c>
      <c r="D307" s="175">
        <v>2005</v>
      </c>
      <c r="E307" s="175">
        <v>363628</v>
      </c>
      <c r="F307" s="493" t="s">
        <v>375</v>
      </c>
      <c r="G307" s="450">
        <v>7.72</v>
      </c>
    </row>
    <row r="308" spans="2:7" ht="16.5" thickBot="1" thickTop="1">
      <c r="B308" s="181">
        <v>3</v>
      </c>
      <c r="C308" s="158" t="s">
        <v>460</v>
      </c>
      <c r="D308" s="161">
        <v>2004</v>
      </c>
      <c r="E308" s="161">
        <v>351934</v>
      </c>
      <c r="F308" s="168" t="s">
        <v>461</v>
      </c>
      <c r="G308" s="450">
        <v>6.85</v>
      </c>
    </row>
    <row r="309" spans="2:7" ht="16.5" thickBot="1" thickTop="1">
      <c r="B309" s="181">
        <v>3</v>
      </c>
      <c r="C309" s="158" t="s">
        <v>535</v>
      </c>
      <c r="D309" s="161">
        <v>2004</v>
      </c>
      <c r="E309" s="161">
        <v>366737</v>
      </c>
      <c r="F309" s="157" t="s">
        <v>375</v>
      </c>
      <c r="G309" s="450">
        <v>6.82</v>
      </c>
    </row>
    <row r="310" spans="2:7" ht="16.5" thickBot="1" thickTop="1">
      <c r="B310" s="181">
        <v>3</v>
      </c>
      <c r="C310" s="158" t="s">
        <v>443</v>
      </c>
      <c r="D310" s="161">
        <v>2004</v>
      </c>
      <c r="E310" s="161">
        <v>341690</v>
      </c>
      <c r="F310" s="168" t="s">
        <v>444</v>
      </c>
      <c r="G310" s="450">
        <v>6.56</v>
      </c>
    </row>
    <row r="311" spans="2:7" ht="16.5" thickBot="1" thickTop="1">
      <c r="B311" s="181">
        <v>7</v>
      </c>
      <c r="C311" s="155" t="s">
        <v>442</v>
      </c>
      <c r="D311" s="156">
        <v>2004</v>
      </c>
      <c r="E311" s="156">
        <v>351899</v>
      </c>
      <c r="F311" s="157" t="s">
        <v>376</v>
      </c>
      <c r="G311" s="450">
        <v>6.39</v>
      </c>
    </row>
    <row r="312" spans="2:7" ht="16.5" thickBot="1" thickTop="1">
      <c r="B312" s="181">
        <v>7</v>
      </c>
      <c r="C312" s="155" t="s">
        <v>503</v>
      </c>
      <c r="D312" s="156">
        <v>2004</v>
      </c>
      <c r="E312" s="156">
        <v>362383</v>
      </c>
      <c r="F312" s="176" t="s">
        <v>373</v>
      </c>
      <c r="G312" s="450">
        <v>6.25</v>
      </c>
    </row>
    <row r="313" spans="2:7" ht="16.5" thickBot="1" thickTop="1">
      <c r="B313" s="181">
        <v>9</v>
      </c>
      <c r="C313" s="155" t="s">
        <v>446</v>
      </c>
      <c r="D313" s="156">
        <v>2004</v>
      </c>
      <c r="E313" s="156">
        <v>349748</v>
      </c>
      <c r="F313" s="157" t="s">
        <v>370</v>
      </c>
      <c r="G313" s="450">
        <v>6.22</v>
      </c>
    </row>
    <row r="314" spans="2:7" ht="16.5" thickBot="1" thickTop="1">
      <c r="B314" s="181">
        <v>10</v>
      </c>
      <c r="C314" s="158" t="s">
        <v>539</v>
      </c>
      <c r="D314" s="161">
        <v>2004</v>
      </c>
      <c r="E314" s="161">
        <v>350150</v>
      </c>
      <c r="F314" s="157" t="s">
        <v>375</v>
      </c>
      <c r="G314" s="450">
        <v>6.22</v>
      </c>
    </row>
    <row r="315" spans="2:7" ht="16.5" thickBot="1" thickTop="1">
      <c r="B315" s="181">
        <v>10</v>
      </c>
      <c r="C315" s="155" t="s">
        <v>463</v>
      </c>
      <c r="D315" s="156">
        <v>2005</v>
      </c>
      <c r="E315" s="156">
        <v>361093</v>
      </c>
      <c r="F315" s="157" t="s">
        <v>376</v>
      </c>
      <c r="G315" s="450">
        <v>6.16</v>
      </c>
    </row>
    <row r="316" spans="2:7" ht="16.5" thickBot="1" thickTop="1">
      <c r="B316" s="181">
        <v>12</v>
      </c>
      <c r="C316" s="158" t="s">
        <v>483</v>
      </c>
      <c r="D316" s="161">
        <v>2005</v>
      </c>
      <c r="E316" s="161">
        <v>367610</v>
      </c>
      <c r="F316" s="168" t="s">
        <v>461</v>
      </c>
      <c r="G316" s="450">
        <v>6.16</v>
      </c>
    </row>
    <row r="317" spans="2:7" ht="16.5" thickBot="1" thickTop="1">
      <c r="B317" s="181">
        <v>13</v>
      </c>
      <c r="C317" s="155" t="s">
        <v>473</v>
      </c>
      <c r="D317" s="161">
        <v>2004</v>
      </c>
      <c r="E317" s="156">
        <v>356189</v>
      </c>
      <c r="F317" s="157" t="s">
        <v>375</v>
      </c>
      <c r="G317" s="450">
        <v>5.82</v>
      </c>
    </row>
    <row r="318" spans="2:7" ht="16.5" thickBot="1" thickTop="1">
      <c r="B318" s="181">
        <v>13</v>
      </c>
      <c r="C318" s="158" t="s">
        <v>501</v>
      </c>
      <c r="D318" s="161">
        <v>2004</v>
      </c>
      <c r="E318" s="161">
        <v>363648</v>
      </c>
      <c r="F318" s="168" t="s">
        <v>900</v>
      </c>
      <c r="G318" s="450">
        <v>5.79</v>
      </c>
    </row>
    <row r="319" spans="2:7" ht="16.5" thickBot="1" thickTop="1">
      <c r="B319" s="181">
        <v>15</v>
      </c>
      <c r="C319" s="158" t="s">
        <v>456</v>
      </c>
      <c r="D319" s="161">
        <v>2004</v>
      </c>
      <c r="E319" s="161">
        <v>363629</v>
      </c>
      <c r="F319" s="157" t="s">
        <v>375</v>
      </c>
      <c r="G319" s="450">
        <v>5.72</v>
      </c>
    </row>
    <row r="320" spans="2:7" ht="16.5" thickBot="1" thickTop="1">
      <c r="B320" s="181">
        <v>15</v>
      </c>
      <c r="C320" s="158" t="s">
        <v>471</v>
      </c>
      <c r="D320" s="161">
        <v>2004</v>
      </c>
      <c r="E320" s="161">
        <v>361427</v>
      </c>
      <c r="F320" s="168" t="s">
        <v>372</v>
      </c>
      <c r="G320" s="450">
        <v>5.6</v>
      </c>
    </row>
    <row r="321" spans="2:7" ht="16.5" thickBot="1" thickTop="1">
      <c r="B321" s="181">
        <v>17</v>
      </c>
      <c r="C321" s="158" t="s">
        <v>479</v>
      </c>
      <c r="D321" s="161">
        <v>2004</v>
      </c>
      <c r="E321" s="161">
        <v>363204</v>
      </c>
      <c r="F321" s="168" t="s">
        <v>900</v>
      </c>
      <c r="G321" s="450">
        <v>5.56</v>
      </c>
    </row>
    <row r="322" spans="2:7" ht="16.5" thickBot="1" thickTop="1">
      <c r="B322" s="181">
        <v>17</v>
      </c>
      <c r="C322" s="158" t="s">
        <v>487</v>
      </c>
      <c r="D322" s="161">
        <v>2005</v>
      </c>
      <c r="E322" s="161">
        <v>347734</v>
      </c>
      <c r="F322" s="157" t="s">
        <v>375</v>
      </c>
      <c r="G322" s="450">
        <v>5.54</v>
      </c>
    </row>
    <row r="323" spans="2:7" ht="16.5" thickBot="1" thickTop="1">
      <c r="B323" s="181">
        <v>17</v>
      </c>
      <c r="C323" s="158" t="s">
        <v>541</v>
      </c>
      <c r="D323" s="161">
        <v>2004</v>
      </c>
      <c r="E323" s="161">
        <v>363206</v>
      </c>
      <c r="F323" s="168" t="s">
        <v>900</v>
      </c>
      <c r="G323" s="450">
        <v>5.53</v>
      </c>
    </row>
    <row r="324" spans="2:7" ht="16.5" thickBot="1" thickTop="1">
      <c r="B324" s="181">
        <v>20</v>
      </c>
      <c r="C324" s="158" t="s">
        <v>513</v>
      </c>
      <c r="D324" s="161">
        <v>2004</v>
      </c>
      <c r="E324" s="161">
        <v>358773</v>
      </c>
      <c r="F324" s="157" t="s">
        <v>375</v>
      </c>
      <c r="G324" s="450">
        <v>5.51</v>
      </c>
    </row>
    <row r="325" spans="2:7" ht="16.5" thickBot="1" thickTop="1">
      <c r="B325" s="181">
        <v>21</v>
      </c>
      <c r="C325" s="155" t="s">
        <v>447</v>
      </c>
      <c r="D325" s="156">
        <v>2004</v>
      </c>
      <c r="E325" s="156">
        <v>352923</v>
      </c>
      <c r="F325" s="157" t="s">
        <v>372</v>
      </c>
      <c r="G325" s="450">
        <v>5.45</v>
      </c>
    </row>
    <row r="326" spans="2:7" ht="16.5" thickBot="1" thickTop="1">
      <c r="B326" s="181">
        <v>21</v>
      </c>
      <c r="C326" s="158" t="s">
        <v>449</v>
      </c>
      <c r="D326" s="161">
        <v>2005</v>
      </c>
      <c r="E326" s="161">
        <v>352829</v>
      </c>
      <c r="F326" s="168" t="s">
        <v>900</v>
      </c>
      <c r="G326" s="450">
        <v>5.35</v>
      </c>
    </row>
    <row r="327" spans="2:7" ht="16.5" thickBot="1" thickTop="1">
      <c r="B327" s="181">
        <v>23</v>
      </c>
      <c r="C327" s="158" t="s">
        <v>517</v>
      </c>
      <c r="D327" s="161">
        <v>2004</v>
      </c>
      <c r="E327" s="161">
        <v>359537</v>
      </c>
      <c r="F327" s="168" t="s">
        <v>900</v>
      </c>
      <c r="G327" s="450">
        <v>5.31</v>
      </c>
    </row>
    <row r="328" spans="2:7" ht="16.5" thickBot="1" thickTop="1">
      <c r="B328" s="181">
        <v>23</v>
      </c>
      <c r="C328" s="158" t="s">
        <v>465</v>
      </c>
      <c r="D328" s="161">
        <v>2005</v>
      </c>
      <c r="E328" s="161">
        <v>351685</v>
      </c>
      <c r="F328" s="157" t="s">
        <v>436</v>
      </c>
      <c r="G328" s="450">
        <v>5.26</v>
      </c>
    </row>
    <row r="329" spans="2:7" ht="16.5" thickBot="1" thickTop="1">
      <c r="B329" s="181">
        <v>23</v>
      </c>
      <c r="C329" s="158" t="s">
        <v>485</v>
      </c>
      <c r="D329" s="161">
        <v>2004</v>
      </c>
      <c r="E329" s="161">
        <v>346511</v>
      </c>
      <c r="F329" s="168" t="s">
        <v>372</v>
      </c>
      <c r="G329" s="450">
        <v>5.25</v>
      </c>
    </row>
    <row r="330" spans="2:7" ht="16.5" thickBot="1" thickTop="1">
      <c r="B330" s="181">
        <v>23</v>
      </c>
      <c r="C330" s="158" t="s">
        <v>493</v>
      </c>
      <c r="D330" s="161">
        <v>2004</v>
      </c>
      <c r="E330" s="161">
        <v>358774</v>
      </c>
      <c r="F330" s="157" t="s">
        <v>375</v>
      </c>
      <c r="G330" s="450">
        <v>5.23</v>
      </c>
    </row>
    <row r="331" spans="2:7" ht="16.5" thickBot="1" thickTop="1">
      <c r="B331" s="181">
        <v>23</v>
      </c>
      <c r="C331" s="158" t="s">
        <v>454</v>
      </c>
      <c r="D331" s="161">
        <v>2004</v>
      </c>
      <c r="E331" s="161">
        <v>352930</v>
      </c>
      <c r="F331" s="168" t="s">
        <v>900</v>
      </c>
      <c r="G331" s="450">
        <v>5.19</v>
      </c>
    </row>
    <row r="332" spans="2:7" ht="16.5" thickBot="1" thickTop="1">
      <c r="B332" s="181">
        <v>28</v>
      </c>
      <c r="C332" s="158" t="s">
        <v>507</v>
      </c>
      <c r="D332" s="161">
        <v>2004</v>
      </c>
      <c r="E332" s="161">
        <v>367858</v>
      </c>
      <c r="F332" s="168" t="s">
        <v>378</v>
      </c>
      <c r="G332" s="450">
        <v>5.19</v>
      </c>
    </row>
    <row r="333" spans="2:7" ht="16.5" thickBot="1" thickTop="1">
      <c r="B333" s="181">
        <v>28</v>
      </c>
      <c r="C333" s="158" t="s">
        <v>555</v>
      </c>
      <c r="D333" s="161">
        <v>2005</v>
      </c>
      <c r="E333" s="161">
        <v>357344</v>
      </c>
      <c r="F333" s="168" t="s">
        <v>377</v>
      </c>
      <c r="G333" s="450">
        <v>5.15</v>
      </c>
    </row>
    <row r="334" spans="2:7" ht="16.5" thickBot="1" thickTop="1">
      <c r="B334" s="181">
        <v>28</v>
      </c>
      <c r="C334" s="158" t="s">
        <v>477</v>
      </c>
      <c r="D334" s="161">
        <v>2004</v>
      </c>
      <c r="E334" s="161">
        <v>349909</v>
      </c>
      <c r="F334" s="168" t="s">
        <v>374</v>
      </c>
      <c r="G334" s="450">
        <v>5.06</v>
      </c>
    </row>
    <row r="335" spans="2:7" ht="16.5" thickBot="1" thickTop="1">
      <c r="B335" s="181">
        <v>28</v>
      </c>
      <c r="C335" s="158" t="s">
        <v>452</v>
      </c>
      <c r="D335" s="161">
        <v>2004</v>
      </c>
      <c r="E335" s="161">
        <v>356185</v>
      </c>
      <c r="F335" s="157" t="s">
        <v>375</v>
      </c>
      <c r="G335" s="450">
        <v>5.04</v>
      </c>
    </row>
    <row r="336" spans="2:7" ht="16.5" thickBot="1" thickTop="1">
      <c r="B336" s="181">
        <v>32</v>
      </c>
      <c r="C336" s="155" t="s">
        <v>448</v>
      </c>
      <c r="D336" s="156">
        <v>2005</v>
      </c>
      <c r="E336" s="156">
        <v>345180</v>
      </c>
      <c r="F336" s="157" t="s">
        <v>376</v>
      </c>
      <c r="G336" s="450">
        <v>5.02</v>
      </c>
    </row>
    <row r="337" spans="2:7" ht="16.5" thickBot="1" thickTop="1">
      <c r="B337" s="181">
        <v>32</v>
      </c>
      <c r="C337" s="158" t="s">
        <v>489</v>
      </c>
      <c r="D337" s="161">
        <v>2005</v>
      </c>
      <c r="E337" s="161">
        <v>365675</v>
      </c>
      <c r="F337" s="157" t="s">
        <v>376</v>
      </c>
      <c r="G337" s="450">
        <v>5.01</v>
      </c>
    </row>
    <row r="338" spans="2:7" ht="16.5" thickBot="1" thickTop="1">
      <c r="B338" s="181">
        <v>32</v>
      </c>
      <c r="C338" s="158" t="s">
        <v>458</v>
      </c>
      <c r="D338" s="161">
        <v>2005</v>
      </c>
      <c r="E338" s="161">
        <v>356197</v>
      </c>
      <c r="F338" s="157" t="s">
        <v>375</v>
      </c>
      <c r="G338" s="450">
        <v>4.95</v>
      </c>
    </row>
    <row r="339" spans="2:7" ht="16.5" thickBot="1" thickTop="1">
      <c r="B339" s="181">
        <v>32</v>
      </c>
      <c r="C339" s="158" t="s">
        <v>515</v>
      </c>
      <c r="D339" s="161">
        <v>2005</v>
      </c>
      <c r="E339" s="161">
        <v>363631</v>
      </c>
      <c r="F339" s="157" t="s">
        <v>375</v>
      </c>
      <c r="G339" s="450">
        <v>4.82</v>
      </c>
    </row>
    <row r="340" spans="2:7" ht="16.5" thickBot="1" thickTop="1">
      <c r="B340" s="181">
        <v>36</v>
      </c>
      <c r="C340" s="155" t="s">
        <v>445</v>
      </c>
      <c r="D340" s="156">
        <v>2005</v>
      </c>
      <c r="E340" s="156">
        <v>351686</v>
      </c>
      <c r="F340" s="157" t="s">
        <v>436</v>
      </c>
      <c r="G340" s="450">
        <v>4.81</v>
      </c>
    </row>
    <row r="341" spans="2:7" ht="16.5" thickBot="1" thickTop="1">
      <c r="B341" s="181">
        <v>36</v>
      </c>
      <c r="C341" s="158" t="s">
        <v>475</v>
      </c>
      <c r="D341" s="161">
        <v>2004</v>
      </c>
      <c r="E341" s="161">
        <v>355883</v>
      </c>
      <c r="F341" s="168" t="s">
        <v>900</v>
      </c>
      <c r="G341" s="450">
        <v>4.81</v>
      </c>
    </row>
    <row r="342" spans="2:7" ht="16.5" thickBot="1" thickTop="1">
      <c r="B342" s="181">
        <v>36</v>
      </c>
      <c r="C342" s="158" t="s">
        <v>511</v>
      </c>
      <c r="D342" s="161">
        <v>2004</v>
      </c>
      <c r="E342" s="161">
        <v>348117</v>
      </c>
      <c r="F342" s="168" t="s">
        <v>372</v>
      </c>
      <c r="G342" s="450">
        <v>4.72</v>
      </c>
    </row>
    <row r="343" spans="2:7" ht="16.5" thickBot="1" thickTop="1">
      <c r="B343" s="181">
        <v>36</v>
      </c>
      <c r="C343" s="158" t="s">
        <v>497</v>
      </c>
      <c r="D343" s="161">
        <v>2005</v>
      </c>
      <c r="E343" s="161">
        <v>348845</v>
      </c>
      <c r="F343" s="157" t="s">
        <v>376</v>
      </c>
      <c r="G343" s="450">
        <v>4.68</v>
      </c>
    </row>
    <row r="344" spans="2:7" ht="16.5" thickBot="1" thickTop="1">
      <c r="B344" s="181">
        <v>36</v>
      </c>
      <c r="C344" s="158" t="s">
        <v>469</v>
      </c>
      <c r="D344" s="161">
        <v>2005</v>
      </c>
      <c r="E344" s="161">
        <v>351929</v>
      </c>
      <c r="F344" s="168" t="s">
        <v>461</v>
      </c>
      <c r="G344" s="450">
        <v>4.64</v>
      </c>
    </row>
    <row r="345" spans="2:7" ht="16.5" thickBot="1" thickTop="1">
      <c r="B345" s="181">
        <v>36</v>
      </c>
      <c r="C345" s="158" t="s">
        <v>467</v>
      </c>
      <c r="D345" s="161">
        <v>2005</v>
      </c>
      <c r="E345" s="161">
        <v>347872</v>
      </c>
      <c r="F345" s="168" t="s">
        <v>372</v>
      </c>
      <c r="G345" s="450">
        <v>4.62</v>
      </c>
    </row>
    <row r="346" spans="2:7" ht="16.5" thickBot="1" thickTop="1">
      <c r="B346" s="181">
        <v>36</v>
      </c>
      <c r="C346" s="158" t="s">
        <v>499</v>
      </c>
      <c r="D346" s="161">
        <v>2004</v>
      </c>
      <c r="E346" s="161">
        <v>359536</v>
      </c>
      <c r="F346" s="168" t="s">
        <v>900</v>
      </c>
      <c r="G346" s="450">
        <v>4.58</v>
      </c>
    </row>
    <row r="347" spans="2:7" ht="16.5" thickBot="1" thickTop="1">
      <c r="B347" s="181">
        <v>36</v>
      </c>
      <c r="C347" s="158" t="s">
        <v>491</v>
      </c>
      <c r="D347" s="161">
        <v>2005</v>
      </c>
      <c r="E347" s="161">
        <v>350179</v>
      </c>
      <c r="F347" s="168" t="s">
        <v>372</v>
      </c>
      <c r="G347" s="450">
        <v>4.57</v>
      </c>
    </row>
    <row r="348" spans="2:7" ht="16.5" thickBot="1" thickTop="1">
      <c r="B348" s="181">
        <v>44</v>
      </c>
      <c r="C348" s="158" t="s">
        <v>543</v>
      </c>
      <c r="D348" s="161">
        <v>2005</v>
      </c>
      <c r="E348" s="161">
        <v>363820</v>
      </c>
      <c r="F348" s="168" t="s">
        <v>372</v>
      </c>
      <c r="G348" s="450">
        <v>4.55</v>
      </c>
    </row>
    <row r="349" spans="2:7" ht="16.5" thickBot="1" thickTop="1">
      <c r="B349" s="181">
        <v>45</v>
      </c>
      <c r="C349" s="158" t="s">
        <v>527</v>
      </c>
      <c r="D349" s="161">
        <v>2004</v>
      </c>
      <c r="E349" s="161">
        <v>363622</v>
      </c>
      <c r="F349" s="157" t="s">
        <v>375</v>
      </c>
      <c r="G349" s="450">
        <v>4.53</v>
      </c>
    </row>
    <row r="350" spans="2:7" ht="16.5" thickBot="1" thickTop="1">
      <c r="B350" s="181">
        <v>45</v>
      </c>
      <c r="C350" s="158" t="s">
        <v>521</v>
      </c>
      <c r="D350" s="161">
        <v>2004</v>
      </c>
      <c r="E350" s="161">
        <v>363200</v>
      </c>
      <c r="F350" s="168" t="s">
        <v>900</v>
      </c>
      <c r="G350" s="450">
        <v>4.51</v>
      </c>
    </row>
    <row r="351" spans="2:7" ht="16.5" thickBot="1" thickTop="1">
      <c r="B351" s="181">
        <v>47</v>
      </c>
      <c r="C351" s="158" t="s">
        <v>481</v>
      </c>
      <c r="D351" s="161">
        <v>2005</v>
      </c>
      <c r="E351" s="161">
        <v>367861</v>
      </c>
      <c r="F351" s="168" t="s">
        <v>378</v>
      </c>
      <c r="G351" s="450">
        <v>4.5</v>
      </c>
    </row>
    <row r="352" spans="2:7" ht="16.5" thickBot="1" thickTop="1">
      <c r="B352" s="181">
        <v>47</v>
      </c>
      <c r="C352" s="158" t="s">
        <v>523</v>
      </c>
      <c r="D352" s="161">
        <v>2005</v>
      </c>
      <c r="E352" s="161">
        <v>361550</v>
      </c>
      <c r="F352" s="168" t="s">
        <v>378</v>
      </c>
      <c r="G352" s="450">
        <v>4.49</v>
      </c>
    </row>
    <row r="353" spans="2:7" ht="16.5" thickBot="1" thickTop="1">
      <c r="B353" s="181">
        <v>47</v>
      </c>
      <c r="C353" s="155" t="s">
        <v>537</v>
      </c>
      <c r="D353" s="156">
        <v>2005</v>
      </c>
      <c r="E353" s="156">
        <v>366569</v>
      </c>
      <c r="F353" s="168" t="s">
        <v>379</v>
      </c>
      <c r="G353" s="450">
        <v>4.48</v>
      </c>
    </row>
    <row r="354" spans="2:7" ht="16.5" thickBot="1" thickTop="1">
      <c r="B354" s="181">
        <v>50</v>
      </c>
      <c r="C354" s="158" t="s">
        <v>552</v>
      </c>
      <c r="D354" s="161">
        <v>2005</v>
      </c>
      <c r="E354" s="161">
        <v>351425</v>
      </c>
      <c r="F354" s="168" t="s">
        <v>373</v>
      </c>
      <c r="G354" s="450">
        <v>4.46</v>
      </c>
    </row>
    <row r="355" spans="2:7" ht="16.5" thickBot="1" thickTop="1">
      <c r="B355" s="181">
        <v>50</v>
      </c>
      <c r="C355" s="155" t="s">
        <v>556</v>
      </c>
      <c r="D355" s="156">
        <v>2004</v>
      </c>
      <c r="E355" s="156">
        <v>362661</v>
      </c>
      <c r="F355" s="168" t="s">
        <v>374</v>
      </c>
      <c r="G355" s="450">
        <v>4.39</v>
      </c>
    </row>
    <row r="356" spans="2:7" ht="16.5" thickBot="1" thickTop="1">
      <c r="B356" s="181">
        <v>50</v>
      </c>
      <c r="C356" s="158" t="s">
        <v>529</v>
      </c>
      <c r="D356" s="161">
        <v>2005</v>
      </c>
      <c r="E356" s="161">
        <v>354176</v>
      </c>
      <c r="F356" s="157" t="s">
        <v>376</v>
      </c>
      <c r="G356" s="450">
        <v>4.38</v>
      </c>
    </row>
    <row r="357" spans="2:7" ht="16.5" thickBot="1" thickTop="1">
      <c r="B357" s="181">
        <v>50</v>
      </c>
      <c r="C357" s="158" t="s">
        <v>525</v>
      </c>
      <c r="D357" s="161">
        <v>2005</v>
      </c>
      <c r="E357" s="161">
        <v>351904</v>
      </c>
      <c r="F357" s="157" t="s">
        <v>376</v>
      </c>
      <c r="G357" s="450">
        <v>4.35</v>
      </c>
    </row>
    <row r="358" spans="2:7" ht="16.5" thickBot="1" thickTop="1">
      <c r="B358" s="181">
        <v>54</v>
      </c>
      <c r="C358" s="155" t="s">
        <v>495</v>
      </c>
      <c r="D358" s="156">
        <v>2005</v>
      </c>
      <c r="E358" s="156">
        <v>347514</v>
      </c>
      <c r="F358" s="168" t="s">
        <v>373</v>
      </c>
      <c r="G358" s="450">
        <v>4.23</v>
      </c>
    </row>
    <row r="359" spans="2:7" ht="16.5" thickBot="1" thickTop="1">
      <c r="B359" s="181">
        <v>54</v>
      </c>
      <c r="C359" s="158" t="s">
        <v>549</v>
      </c>
      <c r="D359" s="161">
        <v>2005</v>
      </c>
      <c r="E359" s="161">
        <v>367416</v>
      </c>
      <c r="F359" s="157" t="s">
        <v>375</v>
      </c>
      <c r="G359" s="450">
        <v>4.2</v>
      </c>
    </row>
    <row r="360" spans="2:7" ht="16.5" thickBot="1" thickTop="1">
      <c r="B360" s="181">
        <v>54</v>
      </c>
      <c r="C360" s="158" t="s">
        <v>553</v>
      </c>
      <c r="D360" s="161">
        <v>2005</v>
      </c>
      <c r="E360" s="161">
        <v>351930</v>
      </c>
      <c r="F360" s="168" t="s">
        <v>461</v>
      </c>
      <c r="G360" s="450">
        <v>4.2</v>
      </c>
    </row>
    <row r="361" spans="2:7" ht="16.5" thickBot="1" thickTop="1">
      <c r="B361" s="181">
        <v>57</v>
      </c>
      <c r="C361" s="155" t="s">
        <v>519</v>
      </c>
      <c r="D361" s="156">
        <v>2005</v>
      </c>
      <c r="E361" s="156">
        <v>366567</v>
      </c>
      <c r="F361" s="168" t="s">
        <v>379</v>
      </c>
      <c r="G361" s="450">
        <v>4.15</v>
      </c>
    </row>
    <row r="362" spans="2:7" ht="16.5" thickBot="1" thickTop="1">
      <c r="B362" s="181">
        <v>58</v>
      </c>
      <c r="C362" s="158" t="s">
        <v>533</v>
      </c>
      <c r="D362" s="161">
        <v>2005</v>
      </c>
      <c r="E362" s="161">
        <v>366585</v>
      </c>
      <c r="F362" s="168" t="s">
        <v>379</v>
      </c>
      <c r="G362" s="450">
        <v>4.15</v>
      </c>
    </row>
    <row r="363" spans="2:7" ht="16.5" thickBot="1" thickTop="1">
      <c r="B363" s="181">
        <v>58</v>
      </c>
      <c r="C363" s="158" t="s">
        <v>531</v>
      </c>
      <c r="D363" s="161">
        <v>2004</v>
      </c>
      <c r="E363" s="161">
        <v>351267</v>
      </c>
      <c r="F363" s="168" t="s">
        <v>372</v>
      </c>
      <c r="G363" s="450">
        <v>4.07</v>
      </c>
    </row>
    <row r="364" spans="2:7" ht="16.5" thickBot="1" thickTop="1">
      <c r="B364" s="181">
        <v>60</v>
      </c>
      <c r="C364" s="481" t="s">
        <v>509</v>
      </c>
      <c r="D364" s="482">
        <v>2005</v>
      </c>
      <c r="E364" s="482">
        <v>361096</v>
      </c>
      <c r="F364" s="154" t="s">
        <v>376</v>
      </c>
      <c r="G364" s="449">
        <v>3.96</v>
      </c>
    </row>
    <row r="365" spans="2:7" ht="16.5" thickBot="1" thickTop="1">
      <c r="B365" s="181">
        <v>61</v>
      </c>
      <c r="C365" s="158" t="s">
        <v>545</v>
      </c>
      <c r="D365" s="161">
        <v>2005</v>
      </c>
      <c r="E365" s="161">
        <v>368261</v>
      </c>
      <c r="F365" s="168" t="s">
        <v>377</v>
      </c>
      <c r="G365" s="450">
        <v>3.86</v>
      </c>
    </row>
    <row r="366" spans="2:7" ht="16.5" thickBot="1" thickTop="1">
      <c r="B366" s="181">
        <v>62</v>
      </c>
      <c r="C366" s="158" t="s">
        <v>505</v>
      </c>
      <c r="D366" s="161">
        <v>2005</v>
      </c>
      <c r="E366" s="161">
        <v>361552</v>
      </c>
      <c r="F366" s="168" t="s">
        <v>378</v>
      </c>
      <c r="G366" s="450">
        <v>3.85</v>
      </c>
    </row>
    <row r="367" spans="2:7" ht="16.5" thickBot="1" thickTop="1">
      <c r="B367" s="181">
        <v>62</v>
      </c>
      <c r="C367" s="158" t="s">
        <v>550</v>
      </c>
      <c r="D367" s="161">
        <v>2005</v>
      </c>
      <c r="E367" s="161">
        <v>350148</v>
      </c>
      <c r="F367" s="157" t="s">
        <v>375</v>
      </c>
      <c r="G367" s="450">
        <v>3.73</v>
      </c>
    </row>
    <row r="368" spans="2:7" ht="16.5" thickBot="1" thickTop="1">
      <c r="B368" s="181">
        <v>64</v>
      </c>
      <c r="C368" s="158" t="s">
        <v>547</v>
      </c>
      <c r="D368" s="161">
        <v>2005</v>
      </c>
      <c r="E368" s="161">
        <v>352019</v>
      </c>
      <c r="F368" s="168" t="s">
        <v>372</v>
      </c>
      <c r="G368" s="450">
        <v>3.69</v>
      </c>
    </row>
    <row r="369" spans="2:7" ht="16.5" thickBot="1" thickTop="1">
      <c r="B369" s="500">
        <v>65</v>
      </c>
      <c r="C369" s="170" t="s">
        <v>557</v>
      </c>
      <c r="D369" s="171">
        <v>2005</v>
      </c>
      <c r="E369" s="171">
        <v>367618</v>
      </c>
      <c r="F369" s="172" t="s">
        <v>461</v>
      </c>
      <c r="G369" s="451"/>
    </row>
    <row r="372" ht="15">
      <c r="C372" s="426" t="s">
        <v>944</v>
      </c>
    </row>
    <row r="373" ht="15.75" thickBot="1"/>
    <row r="374" spans="2:6" ht="15.75" thickBot="1">
      <c r="B374">
        <v>1</v>
      </c>
      <c r="C374" s="154" t="s">
        <v>376</v>
      </c>
      <c r="D374" s="594">
        <v>2015</v>
      </c>
      <c r="F374" s="495"/>
    </row>
    <row r="375" spans="2:6" ht="15.75" thickBot="1">
      <c r="B375">
        <v>2</v>
      </c>
      <c r="C375" s="168" t="s">
        <v>378</v>
      </c>
      <c r="D375" s="594">
        <v>1410</v>
      </c>
      <c r="F375" s="496"/>
    </row>
    <row r="376" spans="2:6" ht="15.75" thickBot="1">
      <c r="B376">
        <v>3</v>
      </c>
      <c r="C376" s="168" t="s">
        <v>379</v>
      </c>
      <c r="D376" s="594">
        <v>1020</v>
      </c>
      <c r="F376" s="495"/>
    </row>
    <row r="377" ht="15">
      <c r="F377" s="589"/>
    </row>
    <row r="378" ht="15">
      <c r="F378" s="495"/>
    </row>
    <row r="379" ht="15">
      <c r="F379" s="495"/>
    </row>
    <row r="380" spans="3:6" ht="15">
      <c r="C380" s="426" t="s">
        <v>945</v>
      </c>
      <c r="F380" s="495"/>
    </row>
    <row r="381" ht="15.75" thickBot="1"/>
    <row r="382" spans="2:4" ht="15.75" thickBot="1">
      <c r="B382">
        <v>1</v>
      </c>
      <c r="C382" s="154" t="s">
        <v>375</v>
      </c>
      <c r="D382" s="594">
        <v>1695</v>
      </c>
    </row>
    <row r="383" spans="2:4" ht="15.75" thickBot="1">
      <c r="B383">
        <v>2</v>
      </c>
      <c r="C383" s="157" t="s">
        <v>376</v>
      </c>
      <c r="D383" s="594">
        <v>1410</v>
      </c>
    </row>
    <row r="384" spans="2:4" ht="15.75" thickBot="1">
      <c r="B384">
        <v>3</v>
      </c>
      <c r="C384" s="168" t="s">
        <v>900</v>
      </c>
      <c r="D384" s="594">
        <v>1400</v>
      </c>
    </row>
    <row r="385" spans="2:4" ht="15.75" thickBot="1">
      <c r="B385">
        <v>4</v>
      </c>
      <c r="C385" s="168" t="s">
        <v>372</v>
      </c>
      <c r="D385" s="594">
        <v>1125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5:B5"/>
  <sheetViews>
    <sheetView zoomScalePageLayoutView="0" workbookViewId="0" topLeftCell="A1">
      <selection activeCell="I1" sqref="I1:I16384"/>
    </sheetView>
  </sheetViews>
  <sheetFormatPr defaultColWidth="9.140625" defaultRowHeight="15"/>
  <cols>
    <col min="2" max="2" width="17.140625" style="0" customWidth="1"/>
  </cols>
  <sheetData>
    <row r="5" ht="15">
      <c r="B5" s="50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91"/>
  <sheetViews>
    <sheetView zoomScalePageLayoutView="0" workbookViewId="0" topLeftCell="B46">
      <selection activeCell="Y86" activeCellId="4" sqref="Y30 Y45 Y49 Y78 Y86"/>
    </sheetView>
  </sheetViews>
  <sheetFormatPr defaultColWidth="9.140625" defaultRowHeight="15"/>
  <cols>
    <col min="1" max="1" width="3.140625" style="26" customWidth="1"/>
    <col min="2" max="2" width="5.57421875" style="26" customWidth="1"/>
    <col min="3" max="3" width="31.8515625" style="28" customWidth="1"/>
    <col min="4" max="4" width="8.57421875" style="29" customWidth="1"/>
    <col min="5" max="5" width="9.7109375" style="29" customWidth="1"/>
    <col min="6" max="6" width="21.8515625" style="245" customWidth="1"/>
    <col min="7" max="7" width="5.7109375" style="32" customWidth="1"/>
    <col min="8" max="8" width="5.7109375" style="30" customWidth="1"/>
    <col min="9" max="9" width="5.7109375" style="33" hidden="1" customWidth="1"/>
    <col min="10" max="10" width="5.7109375" style="42" hidden="1" customWidth="1"/>
    <col min="11" max="11" width="8.7109375" style="33" customWidth="1"/>
    <col min="12" max="12" width="5.7109375" style="42" customWidth="1"/>
    <col min="13" max="13" width="5.7109375" style="34" customWidth="1"/>
    <col min="14" max="14" width="5.7109375" style="42" customWidth="1"/>
    <col min="15" max="15" width="5.7109375" style="76" hidden="1" customWidth="1"/>
    <col min="16" max="16" width="5.7109375" style="42" hidden="1" customWidth="1"/>
    <col min="17" max="17" width="5.7109375" style="34" customWidth="1"/>
    <col min="18" max="18" width="5.7109375" style="42" customWidth="1"/>
    <col min="19" max="19" width="5.7109375" style="34" customWidth="1"/>
    <col min="20" max="20" width="5.7109375" style="42" customWidth="1"/>
    <col min="21" max="21" width="5.7109375" style="34" customWidth="1"/>
    <col min="22" max="22" width="5.7109375" style="42" customWidth="1"/>
    <col min="23" max="23" width="5.7109375" style="76" customWidth="1"/>
    <col min="24" max="24" width="5.7109375" style="42" customWidth="1"/>
    <col min="25" max="25" width="10.28125" style="31" customWidth="1"/>
    <col min="26" max="16384" width="9.140625" style="26" customWidth="1"/>
  </cols>
  <sheetData>
    <row r="1" spans="2:25" ht="15">
      <c r="B1" s="610" t="s">
        <v>330</v>
      </c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</row>
    <row r="2" spans="2:25" ht="15">
      <c r="B2" s="610" t="s">
        <v>244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</row>
    <row r="3" spans="2:25" ht="15">
      <c r="B3" s="610" t="s">
        <v>329</v>
      </c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</row>
    <row r="4" spans="2:33" ht="15.75">
      <c r="B4" s="603" t="s">
        <v>366</v>
      </c>
      <c r="C4" s="603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29"/>
      <c r="AA4" s="29"/>
      <c r="AB4" s="29"/>
      <c r="AC4" s="29"/>
      <c r="AD4" s="29"/>
      <c r="AE4" s="29"/>
      <c r="AF4" s="29"/>
      <c r="AG4" s="29"/>
    </row>
    <row r="5" spans="2:33" ht="15">
      <c r="B5" s="610" t="s">
        <v>333</v>
      </c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0"/>
      <c r="Z5" s="29"/>
      <c r="AA5" s="29"/>
      <c r="AB5" s="29"/>
      <c r="AC5" s="29"/>
      <c r="AD5" s="29"/>
      <c r="AE5" s="29"/>
      <c r="AF5" s="29"/>
      <c r="AG5" s="29"/>
    </row>
    <row r="6" spans="2:33" ht="18.75">
      <c r="B6" s="613" t="s">
        <v>329</v>
      </c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29"/>
      <c r="AA6" s="29"/>
      <c r="AB6" s="29"/>
      <c r="AC6" s="29"/>
      <c r="AD6" s="29"/>
      <c r="AE6" s="29"/>
      <c r="AF6" s="29"/>
      <c r="AG6" s="29"/>
    </row>
    <row r="7" spans="2:33" ht="15" customHeight="1">
      <c r="B7" s="609" t="s">
        <v>576</v>
      </c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  <c r="U7" s="609"/>
      <c r="V7" s="609"/>
      <c r="W7" s="609"/>
      <c r="X7" s="609"/>
      <c r="Y7" s="609"/>
      <c r="Z7" s="29"/>
      <c r="AA7" s="29"/>
      <c r="AB7" s="29"/>
      <c r="AC7" s="29"/>
      <c r="AD7" s="29"/>
      <c r="AE7" s="29"/>
      <c r="AF7" s="29"/>
      <c r="AG7" s="29"/>
    </row>
    <row r="8" spans="2:33" ht="15" customHeight="1">
      <c r="B8" s="610" t="s">
        <v>561</v>
      </c>
      <c r="C8" s="610"/>
      <c r="D8" s="610"/>
      <c r="E8" s="610"/>
      <c r="F8" s="610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0"/>
      <c r="Z8" s="43"/>
      <c r="AA8" s="43"/>
      <c r="AB8" s="43"/>
      <c r="AC8" s="43"/>
      <c r="AD8" s="43"/>
      <c r="AE8" s="43"/>
      <c r="AF8" s="43"/>
      <c r="AG8" s="43"/>
    </row>
    <row r="9" spans="4:23" s="27" customFormat="1" ht="12" thickBot="1">
      <c r="D9" s="95"/>
      <c r="E9" s="95"/>
      <c r="F9" s="268"/>
      <c r="K9" s="83"/>
      <c r="M9" s="70"/>
      <c r="O9" s="70"/>
      <c r="Q9" s="70"/>
      <c r="S9" s="70"/>
      <c r="U9" s="70"/>
      <c r="W9" s="70"/>
    </row>
    <row r="10" spans="2:32" s="27" customFormat="1" ht="34.5" customHeight="1">
      <c r="B10" s="618" t="s">
        <v>255</v>
      </c>
      <c r="C10" s="87" t="s">
        <v>364</v>
      </c>
      <c r="D10" s="87" t="s">
        <v>367</v>
      </c>
      <c r="E10" s="96" t="s">
        <v>362</v>
      </c>
      <c r="F10" s="269" t="s">
        <v>0</v>
      </c>
      <c r="G10" s="614" t="s">
        <v>245</v>
      </c>
      <c r="H10" s="612"/>
      <c r="I10" s="620" t="s">
        <v>248</v>
      </c>
      <c r="J10" s="621"/>
      <c r="K10" s="614" t="s">
        <v>249</v>
      </c>
      <c r="L10" s="615"/>
      <c r="M10" s="620" t="s">
        <v>257</v>
      </c>
      <c r="N10" s="621"/>
      <c r="O10" s="611" t="s">
        <v>250</v>
      </c>
      <c r="P10" s="612"/>
      <c r="Q10" s="616" t="s">
        <v>251</v>
      </c>
      <c r="R10" s="617"/>
      <c r="S10" s="611" t="s">
        <v>252</v>
      </c>
      <c r="T10" s="612"/>
      <c r="U10" s="77" t="s">
        <v>335</v>
      </c>
      <c r="V10" s="46"/>
      <c r="W10" s="614" t="s">
        <v>254</v>
      </c>
      <c r="X10" s="615"/>
      <c r="Y10" s="93" t="s">
        <v>258</v>
      </c>
      <c r="AF10" s="47"/>
    </row>
    <row r="11" spans="2:27" s="45" customFormat="1" ht="18.75" thickBot="1">
      <c r="B11" s="619"/>
      <c r="C11" s="163"/>
      <c r="D11" s="164"/>
      <c r="E11" s="165"/>
      <c r="F11" s="270"/>
      <c r="G11" s="255" t="s">
        <v>246</v>
      </c>
      <c r="H11" s="256" t="s">
        <v>247</v>
      </c>
      <c r="I11" s="257" t="s">
        <v>246</v>
      </c>
      <c r="J11" s="258" t="s">
        <v>247</v>
      </c>
      <c r="K11" s="255" t="s">
        <v>256</v>
      </c>
      <c r="L11" s="259" t="s">
        <v>247</v>
      </c>
      <c r="M11" s="262" t="s">
        <v>246</v>
      </c>
      <c r="N11" s="258" t="s">
        <v>247</v>
      </c>
      <c r="O11" s="260" t="s">
        <v>331</v>
      </c>
      <c r="P11" s="256" t="s">
        <v>247</v>
      </c>
      <c r="Q11" s="257" t="s">
        <v>246</v>
      </c>
      <c r="R11" s="258" t="s">
        <v>247</v>
      </c>
      <c r="S11" s="261" t="s">
        <v>246</v>
      </c>
      <c r="T11" s="256" t="s">
        <v>247</v>
      </c>
      <c r="U11" s="262" t="s">
        <v>246</v>
      </c>
      <c r="V11" s="263" t="s">
        <v>247</v>
      </c>
      <c r="W11" s="264" t="s">
        <v>256</v>
      </c>
      <c r="X11" s="259" t="s">
        <v>247</v>
      </c>
      <c r="Y11" s="265"/>
      <c r="Z11" s="44"/>
      <c r="AA11" s="44"/>
    </row>
    <row r="12" spans="1:25" ht="21.75" customHeight="1" thickBot="1">
      <c r="A12" s="45"/>
      <c r="B12" s="254">
        <v>1</v>
      </c>
      <c r="C12" s="251" t="s">
        <v>753</v>
      </c>
      <c r="D12" s="250">
        <v>2004</v>
      </c>
      <c r="E12" s="99">
        <v>344626</v>
      </c>
      <c r="F12" s="156" t="s">
        <v>584</v>
      </c>
      <c r="G12" s="108"/>
      <c r="H12" s="141">
        <f>LOOKUP(G12,'[5]SCORE4'!B:B,'[5]SCORE4'!A:A)</f>
        <v>0</v>
      </c>
      <c r="I12" s="108"/>
      <c r="J12" s="109">
        <f>LOOKUP(I12,'[5]SCORE2'!E:E,'[5]SCORE2'!D:D)</f>
        <v>0</v>
      </c>
      <c r="K12" s="108"/>
      <c r="L12" s="141">
        <f>LOOKUP(K12,'[5]SCORE4'!C:C,'[5]SCORE4'!A:A)</f>
        <v>0</v>
      </c>
      <c r="M12" s="110">
        <v>11.32</v>
      </c>
      <c r="N12" s="111">
        <f>LOOKUP(M12,'[5]SCORE4'!D:D,'[5]SCORE4'!A:A)</f>
        <v>90</v>
      </c>
      <c r="O12" s="110"/>
      <c r="P12" s="109">
        <f>LOOKUP(O12,'[5]SCORE2'!M:M,'[5]SCORE2'!L:L)</f>
        <v>0</v>
      </c>
      <c r="Q12" s="110">
        <v>1.2</v>
      </c>
      <c r="R12" s="111">
        <f>LOOKUP(Q12,'[5]SCORE4'!I:I,'[5]SCORE4'!J:J)</f>
        <v>60</v>
      </c>
      <c r="S12" s="110"/>
      <c r="T12" s="141">
        <f>LOOKUP(S12,'[5]SCORE4'!F:F,'[5]SCORE4'!E:E)</f>
        <v>0</v>
      </c>
      <c r="U12" s="110">
        <v>6.76</v>
      </c>
      <c r="V12" s="111">
        <f>LOOKUP(U12,'[5]SCORE4'!G:G,'[5]SCORE4'!E:E)</f>
        <v>65</v>
      </c>
      <c r="W12" s="110"/>
      <c r="X12" s="141">
        <f>LOOKUP(W12,'[5]SCORE4'!H:H,'[5]SCORE4'!E:E)</f>
        <v>0</v>
      </c>
      <c r="Y12" s="144">
        <f aca="true" t="shared" si="0" ref="Y12:Y74">H12+J12+L12+N12+P12+R12+T12+V12+X12</f>
        <v>215</v>
      </c>
    </row>
    <row r="13" spans="1:25" ht="21.75" customHeight="1">
      <c r="A13" s="45"/>
      <c r="B13" s="239">
        <v>2</v>
      </c>
      <c r="C13" s="249" t="s">
        <v>759</v>
      </c>
      <c r="D13" s="241">
        <v>2004</v>
      </c>
      <c r="E13" s="99">
        <v>367771</v>
      </c>
      <c r="F13" s="241" t="s">
        <v>605</v>
      </c>
      <c r="G13" s="108"/>
      <c r="H13" s="141">
        <f>LOOKUP(G13,'[5]SCORE4'!B:B,'[5]SCORE4'!A:A)</f>
        <v>0</v>
      </c>
      <c r="I13" s="108"/>
      <c r="J13" s="109">
        <f>LOOKUP(I13,'[5]SCORE2'!E:E,'[5]SCORE2'!D:D)</f>
        <v>0</v>
      </c>
      <c r="K13" s="108" t="s">
        <v>878</v>
      </c>
      <c r="L13" s="141">
        <f>LOOKUP(K13,'[5]SCORE4'!C:C,'[5]SCORE4'!A:A)</f>
        <v>85</v>
      </c>
      <c r="M13" s="110"/>
      <c r="N13" s="111">
        <f>LOOKUP(M13,'[5]SCORE4'!D:D,'[5]SCORE4'!A:A)</f>
        <v>0</v>
      </c>
      <c r="O13" s="110"/>
      <c r="P13" s="109">
        <f>LOOKUP(O13,'[5]SCORE2'!M:M,'[5]SCORE2'!L:L)</f>
        <v>0</v>
      </c>
      <c r="Q13" s="110">
        <v>1.2</v>
      </c>
      <c r="R13" s="111">
        <f>LOOKUP(Q13,'[5]SCORE4'!I:I,'[5]SCORE4'!J:J)</f>
        <v>60</v>
      </c>
      <c r="S13" s="110"/>
      <c r="T13" s="141">
        <f>LOOKUP(S13,'[5]SCORE4'!F:F,'[5]SCORE4'!E:E)</f>
        <v>0</v>
      </c>
      <c r="U13" s="110">
        <v>6.38</v>
      </c>
      <c r="V13" s="111">
        <f>LOOKUP(U13,'[5]SCORE4'!G:G,'[5]SCORE4'!E:E)</f>
        <v>60</v>
      </c>
      <c r="W13" s="110"/>
      <c r="X13" s="141">
        <f>LOOKUP(W13,'[5]SCORE4'!H:H,'[5]SCORE4'!E:E)</f>
        <v>0</v>
      </c>
      <c r="Y13" s="144">
        <f t="shared" si="0"/>
        <v>205</v>
      </c>
    </row>
    <row r="14" spans="1:25" ht="21.75" customHeight="1" thickBot="1">
      <c r="A14" s="45"/>
      <c r="B14" s="254">
        <v>3</v>
      </c>
      <c r="C14" s="249" t="s">
        <v>760</v>
      </c>
      <c r="D14" s="244">
        <v>2004</v>
      </c>
      <c r="E14" s="99">
        <v>361242</v>
      </c>
      <c r="F14" s="241" t="s">
        <v>591</v>
      </c>
      <c r="G14" s="108"/>
      <c r="H14" s="141">
        <f>LOOKUP(G14,'[5]SCORE4'!B:B,'[5]SCORE4'!A:A)</f>
        <v>0</v>
      </c>
      <c r="I14" s="108"/>
      <c r="J14" s="109">
        <f>LOOKUP(I14,'[5]SCORE2'!E:E,'[5]SCORE2'!D:D)</f>
        <v>0</v>
      </c>
      <c r="K14" s="108" t="s">
        <v>859</v>
      </c>
      <c r="L14" s="141">
        <f>LOOKUP(K14,'[5]SCORE4'!C:C,'[5]SCORE4'!A:A)</f>
        <v>100</v>
      </c>
      <c r="M14" s="110"/>
      <c r="N14" s="111">
        <f>LOOKUP(M14,'[5]SCORE4'!D:D,'[5]SCORE4'!A:A)</f>
        <v>0</v>
      </c>
      <c r="O14" s="110"/>
      <c r="P14" s="109">
        <f>LOOKUP(O14,'[5]SCORE2'!M:M,'[5]SCORE2'!L:L)</f>
        <v>0</v>
      </c>
      <c r="Q14" s="110">
        <v>1.1</v>
      </c>
      <c r="R14" s="111">
        <f>LOOKUP(Q14,'[5]SCORE4'!I:I,'[5]SCORE4'!J:J)</f>
        <v>40</v>
      </c>
      <c r="S14" s="110"/>
      <c r="T14" s="141">
        <f>LOOKUP(S14,'[5]SCORE4'!F:F,'[5]SCORE4'!E:E)</f>
        <v>0</v>
      </c>
      <c r="U14" s="110">
        <v>6.23</v>
      </c>
      <c r="V14" s="111">
        <f>LOOKUP(U14,'[5]SCORE4'!G:G,'[5]SCORE4'!E:E)</f>
        <v>60</v>
      </c>
      <c r="W14" s="110"/>
      <c r="X14" s="141">
        <f>LOOKUP(W14,'[5]SCORE4'!H:H,'[5]SCORE4'!E:E)</f>
        <v>0</v>
      </c>
      <c r="Y14" s="144">
        <f t="shared" si="0"/>
        <v>200</v>
      </c>
    </row>
    <row r="15" spans="1:25" ht="21.75" customHeight="1">
      <c r="A15" s="45"/>
      <c r="B15" s="239">
        <v>4</v>
      </c>
      <c r="C15" s="249" t="s">
        <v>761</v>
      </c>
      <c r="D15" s="244">
        <v>2004</v>
      </c>
      <c r="E15" s="99">
        <v>366561</v>
      </c>
      <c r="F15" s="241" t="s">
        <v>591</v>
      </c>
      <c r="G15" s="108"/>
      <c r="H15" s="141">
        <f>LOOKUP(G15,'[5]SCORE4'!B:B,'[5]SCORE4'!A:A)</f>
        <v>0</v>
      </c>
      <c r="I15" s="108"/>
      <c r="J15" s="109">
        <f>LOOKUP(I15,'[5]SCORE2'!E:E,'[5]SCORE2'!D:D)</f>
        <v>0</v>
      </c>
      <c r="K15" s="108" t="s">
        <v>860</v>
      </c>
      <c r="L15" s="141">
        <f>LOOKUP(K15,'[5]SCORE4'!C:C,'[5]SCORE4'!A:A)</f>
        <v>85</v>
      </c>
      <c r="M15" s="110"/>
      <c r="N15" s="111">
        <f>LOOKUP(M15,'[5]SCORE4'!D:D,'[5]SCORE4'!A:A)</f>
        <v>0</v>
      </c>
      <c r="O15" s="110"/>
      <c r="P15" s="109">
        <f>LOOKUP(O15,'[5]SCORE2'!M:M,'[5]SCORE2'!L:L)</f>
        <v>0</v>
      </c>
      <c r="Q15" s="110">
        <v>1.1</v>
      </c>
      <c r="R15" s="111">
        <f>LOOKUP(Q15,'[5]SCORE4'!I:I,'[5]SCORE4'!J:J)</f>
        <v>40</v>
      </c>
      <c r="S15" s="110"/>
      <c r="T15" s="141">
        <f>LOOKUP(S15,'[5]SCORE4'!F:F,'[5]SCORE4'!E:E)</f>
        <v>0</v>
      </c>
      <c r="U15" s="110">
        <v>7.6</v>
      </c>
      <c r="V15" s="111">
        <f>LOOKUP(U15,'[5]SCORE4'!G:G,'[5]SCORE4'!E:E)</f>
        <v>75</v>
      </c>
      <c r="W15" s="110"/>
      <c r="X15" s="141">
        <f>LOOKUP(W15,'[5]SCORE4'!H:H,'[5]SCORE4'!E:E)</f>
        <v>0</v>
      </c>
      <c r="Y15" s="144">
        <f>H15+J15+L15+N15+P15+R15+T15+V15+X15</f>
        <v>200</v>
      </c>
    </row>
    <row r="16" spans="1:25" ht="21.75" customHeight="1" thickBot="1">
      <c r="A16" s="45"/>
      <c r="B16" s="254">
        <v>5</v>
      </c>
      <c r="C16" s="251" t="s">
        <v>754</v>
      </c>
      <c r="D16" s="250">
        <v>2004</v>
      </c>
      <c r="E16" s="98">
        <v>344637</v>
      </c>
      <c r="F16" s="156" t="s">
        <v>584</v>
      </c>
      <c r="G16" s="108"/>
      <c r="H16" s="141">
        <f>LOOKUP(G16,'[5]SCORE4'!B:B,'[5]SCORE4'!A:A)</f>
        <v>0</v>
      </c>
      <c r="I16" s="108"/>
      <c r="J16" s="109">
        <f>LOOKUP(I16,'[5]SCORE2'!E:E,'[5]SCORE2'!D:D)</f>
        <v>0</v>
      </c>
      <c r="K16" s="108"/>
      <c r="L16" s="141">
        <f>LOOKUP(K16,'[5]SCORE4'!C:C,'[5]SCORE4'!A:A)</f>
        <v>0</v>
      </c>
      <c r="M16" s="110">
        <v>10.89</v>
      </c>
      <c r="N16" s="111">
        <f>LOOKUP(M16,'[5]SCORE4'!D:D,'[5]SCORE4'!A:A)</f>
        <v>95</v>
      </c>
      <c r="O16" s="110"/>
      <c r="P16" s="109">
        <f>LOOKUP(O16,'[5]SCORE2'!M:M,'[5]SCORE2'!L:L)</f>
        <v>0</v>
      </c>
      <c r="Q16" s="110">
        <v>1.1</v>
      </c>
      <c r="R16" s="111">
        <f>LOOKUP(Q16,'[5]SCORE4'!I:I,'[5]SCORE4'!J:J)</f>
        <v>40</v>
      </c>
      <c r="S16" s="110"/>
      <c r="T16" s="141">
        <f>LOOKUP(S16,'[5]SCORE4'!F:F,'[5]SCORE4'!E:E)</f>
        <v>0</v>
      </c>
      <c r="U16" s="110">
        <v>6.53</v>
      </c>
      <c r="V16" s="111">
        <f>LOOKUP(U16,'[5]SCORE4'!G:G,'[5]SCORE4'!E:E)</f>
        <v>65</v>
      </c>
      <c r="W16" s="110"/>
      <c r="X16" s="141">
        <f>LOOKUP(W16,'[5]SCORE4'!H:H,'[5]SCORE4'!E:E)</f>
        <v>0</v>
      </c>
      <c r="Y16" s="144">
        <f t="shared" si="0"/>
        <v>200</v>
      </c>
    </row>
    <row r="17" spans="1:25" ht="21.75" customHeight="1">
      <c r="A17" s="45"/>
      <c r="B17" s="239">
        <v>6</v>
      </c>
      <c r="C17" s="251" t="s">
        <v>762</v>
      </c>
      <c r="D17" s="250">
        <v>2004</v>
      </c>
      <c r="E17" s="99">
        <v>357439</v>
      </c>
      <c r="F17" s="241" t="s">
        <v>605</v>
      </c>
      <c r="G17" s="108"/>
      <c r="H17" s="141">
        <f>LOOKUP(G17,'[5]SCORE4'!B:B,'[5]SCORE4'!A:A)</f>
        <v>0</v>
      </c>
      <c r="I17" s="108"/>
      <c r="J17" s="109">
        <f>LOOKUP(I17,'[5]SCORE2'!E:E,'[5]SCORE2'!D:D)</f>
        <v>0</v>
      </c>
      <c r="K17" s="108" t="s">
        <v>884</v>
      </c>
      <c r="L17" s="141">
        <f>LOOKUP(K17,'[5]SCORE4'!C:C,'[5]SCORE4'!A:A)</f>
        <v>55</v>
      </c>
      <c r="M17" s="110"/>
      <c r="N17" s="111">
        <f>LOOKUP(M17,'[5]SCORE4'!D:D,'[5]SCORE4'!A:A)</f>
        <v>0</v>
      </c>
      <c r="O17" s="110"/>
      <c r="P17" s="109">
        <f>LOOKUP(O17,'[5]SCORE2'!M:M,'[5]SCORE2'!L:L)</f>
        <v>0</v>
      </c>
      <c r="Q17" s="110">
        <v>1.25</v>
      </c>
      <c r="R17" s="111">
        <f>LOOKUP(Q17,'[5]SCORE4'!I:I,'[5]SCORE4'!J:J)</f>
        <v>70</v>
      </c>
      <c r="S17" s="110"/>
      <c r="T17" s="141">
        <f>LOOKUP(S17,'[5]SCORE4'!F:F,'[5]SCORE4'!E:E)</f>
        <v>0</v>
      </c>
      <c r="U17" s="110">
        <v>6.76</v>
      </c>
      <c r="V17" s="111">
        <f>LOOKUP(U17,'[5]SCORE4'!G:G,'[5]SCORE4'!E:E)</f>
        <v>65</v>
      </c>
      <c r="W17" s="110"/>
      <c r="X17" s="141">
        <f>LOOKUP(W17,'[5]SCORE4'!H:H,'[5]SCORE4'!E:E)</f>
        <v>0</v>
      </c>
      <c r="Y17" s="144">
        <f t="shared" si="0"/>
        <v>190</v>
      </c>
    </row>
    <row r="18" spans="1:25" ht="21.75" customHeight="1" thickBot="1">
      <c r="A18" s="45"/>
      <c r="B18" s="254">
        <v>7</v>
      </c>
      <c r="C18" s="249" t="s">
        <v>763</v>
      </c>
      <c r="D18" s="244">
        <v>2004</v>
      </c>
      <c r="E18" s="99">
        <v>365360</v>
      </c>
      <c r="F18" s="241" t="s">
        <v>591</v>
      </c>
      <c r="G18" s="108"/>
      <c r="H18" s="141">
        <f>LOOKUP(G18,'[5]SCORE4'!B:B,'[5]SCORE4'!A:A)</f>
        <v>0</v>
      </c>
      <c r="I18" s="108"/>
      <c r="J18" s="109">
        <f>LOOKUP(I18,'[5]SCORE2'!E:E,'[5]SCORE2'!D:D)</f>
        <v>0</v>
      </c>
      <c r="K18" s="108" t="s">
        <v>858</v>
      </c>
      <c r="L18" s="141">
        <f>LOOKUP(K18,'[5]SCORE4'!C:C,'[5]SCORE4'!A:A)</f>
        <v>75</v>
      </c>
      <c r="M18" s="110"/>
      <c r="N18" s="111">
        <f>LOOKUP(M18,'[5]SCORE4'!D:D,'[5]SCORE4'!A:A)</f>
        <v>0</v>
      </c>
      <c r="O18" s="110"/>
      <c r="P18" s="109">
        <f>LOOKUP(O18,'[5]SCORE2'!M:M,'[5]SCORE2'!L:L)</f>
        <v>0</v>
      </c>
      <c r="Q18" s="110">
        <v>1.1</v>
      </c>
      <c r="R18" s="111">
        <f>LOOKUP(Q18,'[5]SCORE4'!I:I,'[5]SCORE4'!J:J)</f>
        <v>40</v>
      </c>
      <c r="S18" s="110"/>
      <c r="T18" s="141">
        <f>LOOKUP(S18,'[5]SCORE4'!F:F,'[5]SCORE4'!E:E)</f>
        <v>0</v>
      </c>
      <c r="U18" s="110">
        <v>6.7</v>
      </c>
      <c r="V18" s="111">
        <f>LOOKUP(U18,'[5]SCORE4'!G:G,'[5]SCORE4'!E:E)</f>
        <v>65</v>
      </c>
      <c r="W18" s="110"/>
      <c r="X18" s="141">
        <f>LOOKUP(W18,'[5]SCORE4'!H:H,'[5]SCORE4'!E:E)</f>
        <v>0</v>
      </c>
      <c r="Y18" s="144">
        <f t="shared" si="0"/>
        <v>180</v>
      </c>
    </row>
    <row r="19" spans="1:25" ht="21.75" customHeight="1">
      <c r="A19" s="45"/>
      <c r="B19" s="239">
        <v>8</v>
      </c>
      <c r="C19" s="251" t="s">
        <v>755</v>
      </c>
      <c r="D19" s="250">
        <v>2004</v>
      </c>
      <c r="E19" s="191">
        <v>344630</v>
      </c>
      <c r="F19" s="156" t="s">
        <v>584</v>
      </c>
      <c r="G19" s="108"/>
      <c r="H19" s="141">
        <f>LOOKUP(G19,'[5]SCORE4'!B:B,'[5]SCORE4'!A:A)</f>
        <v>0</v>
      </c>
      <c r="I19" s="108"/>
      <c r="J19" s="109">
        <f>LOOKUP(I19,'[5]SCORE2'!E:E,'[5]SCORE2'!D:D)</f>
        <v>0</v>
      </c>
      <c r="K19" s="108"/>
      <c r="L19" s="141">
        <f>LOOKUP(K19,'[5]SCORE4'!C:C,'[5]SCORE4'!A:A)</f>
        <v>0</v>
      </c>
      <c r="M19" s="110">
        <v>11.82</v>
      </c>
      <c r="N19" s="111">
        <f>LOOKUP(M19,'[5]SCORE4'!D:D,'[5]SCORE4'!A:A)</f>
        <v>80</v>
      </c>
      <c r="O19" s="110"/>
      <c r="P19" s="109">
        <f>LOOKUP(O19,'[5]SCORE2'!M:M,'[5]SCORE2'!L:L)</f>
        <v>0</v>
      </c>
      <c r="Q19" s="110">
        <v>1.1</v>
      </c>
      <c r="R19" s="111">
        <f>LOOKUP(Q19,'[5]SCORE4'!I:I,'[5]SCORE4'!J:J)</f>
        <v>40</v>
      </c>
      <c r="S19" s="110"/>
      <c r="T19" s="141">
        <f>LOOKUP(S19,'[5]SCORE4'!F:F,'[5]SCORE4'!E:E)</f>
        <v>0</v>
      </c>
      <c r="U19" s="110">
        <v>6.02</v>
      </c>
      <c r="V19" s="111">
        <f>LOOKUP(U19,'[5]SCORE4'!G:G,'[5]SCORE4'!E:E)</f>
        <v>55</v>
      </c>
      <c r="W19" s="110"/>
      <c r="X19" s="141">
        <f>LOOKUP(W19,'[5]SCORE4'!H:H,'[5]SCORE4'!E:E)</f>
        <v>0</v>
      </c>
      <c r="Y19" s="144">
        <f>H19+J19+L19+N19+P19+R19+T19+V19+X19</f>
        <v>175</v>
      </c>
    </row>
    <row r="20" spans="1:25" ht="21.75" customHeight="1" thickBot="1">
      <c r="A20" s="45"/>
      <c r="B20" s="254">
        <v>9</v>
      </c>
      <c r="C20" s="251" t="s">
        <v>755</v>
      </c>
      <c r="D20" s="250">
        <v>2004</v>
      </c>
      <c r="E20" s="191">
        <v>344630</v>
      </c>
      <c r="F20" s="156" t="s">
        <v>584</v>
      </c>
      <c r="G20" s="108"/>
      <c r="H20" s="141">
        <f>LOOKUP(G20,'[5]SCORE4'!B:B,'[5]SCORE4'!A:A)</f>
        <v>0</v>
      </c>
      <c r="I20" s="108"/>
      <c r="J20" s="109">
        <f>LOOKUP(I20,'[5]SCORE2'!E:E,'[5]SCORE2'!D:D)</f>
        <v>0</v>
      </c>
      <c r="K20" s="108"/>
      <c r="L20" s="141">
        <f>LOOKUP(K20,'[5]SCORE4'!C:C,'[5]SCORE4'!A:A)</f>
        <v>0</v>
      </c>
      <c r="M20" s="110">
        <v>11.82</v>
      </c>
      <c r="N20" s="111">
        <f>LOOKUP(M20,'[5]SCORE4'!D:D,'[5]SCORE4'!A:A)</f>
        <v>80</v>
      </c>
      <c r="O20" s="110"/>
      <c r="P20" s="109">
        <f>LOOKUP(O20,'[5]SCORE2'!M:M,'[5]SCORE2'!L:L)</f>
        <v>0</v>
      </c>
      <c r="Q20" s="110">
        <v>1.1</v>
      </c>
      <c r="R20" s="111">
        <f>LOOKUP(Q20,'[5]SCORE4'!I:I,'[5]SCORE4'!J:J)</f>
        <v>40</v>
      </c>
      <c r="S20" s="110"/>
      <c r="T20" s="141">
        <f>LOOKUP(S20,'[5]SCORE4'!F:F,'[5]SCORE4'!E:E)</f>
        <v>0</v>
      </c>
      <c r="U20" s="110">
        <v>6.02</v>
      </c>
      <c r="V20" s="111">
        <f>LOOKUP(U20,'[5]SCORE4'!G:G,'[5]SCORE4'!E:E)</f>
        <v>55</v>
      </c>
      <c r="W20" s="110"/>
      <c r="X20" s="141">
        <f>LOOKUP(W20,'[5]SCORE4'!H:H,'[5]SCORE4'!E:E)</f>
        <v>0</v>
      </c>
      <c r="Y20" s="144">
        <f t="shared" si="0"/>
        <v>175</v>
      </c>
    </row>
    <row r="21" spans="1:25" ht="21.75" customHeight="1">
      <c r="A21" s="45"/>
      <c r="B21" s="239">
        <v>10</v>
      </c>
      <c r="C21" s="249" t="s">
        <v>770</v>
      </c>
      <c r="D21" s="244">
        <v>2004</v>
      </c>
      <c r="E21" s="99">
        <v>337439</v>
      </c>
      <c r="F21" s="244" t="s">
        <v>584</v>
      </c>
      <c r="G21" s="108"/>
      <c r="H21" s="141">
        <f>LOOKUP(G21,'[5]SCORE4'!B:B,'[5]SCORE4'!A:A)</f>
        <v>0</v>
      </c>
      <c r="I21" s="108"/>
      <c r="J21" s="109">
        <f>LOOKUP(I21,'[5]SCORE2'!E:E,'[5]SCORE2'!D:D)</f>
        <v>0</v>
      </c>
      <c r="K21" s="108" t="s">
        <v>891</v>
      </c>
      <c r="L21" s="141">
        <f>LOOKUP(K21,'[5]SCORE4'!C:C,'[5]SCORE4'!A:A)</f>
        <v>70</v>
      </c>
      <c r="M21" s="110"/>
      <c r="N21" s="111">
        <f>LOOKUP(M21,'[5]SCORE4'!D:D,'[5]SCORE4'!A:A)</f>
        <v>0</v>
      </c>
      <c r="O21" s="110"/>
      <c r="P21" s="109">
        <f>LOOKUP(O21,'[5]SCORE2'!M:M,'[5]SCORE2'!L:L)</f>
        <v>0</v>
      </c>
      <c r="Q21" s="110">
        <v>1.1</v>
      </c>
      <c r="R21" s="111">
        <f>LOOKUP(Q21,'[5]SCORE4'!I:I,'[5]SCORE4'!J:J)</f>
        <v>40</v>
      </c>
      <c r="S21" s="110"/>
      <c r="T21" s="141">
        <f>LOOKUP(S21,'[5]SCORE4'!F:F,'[5]SCORE4'!E:E)</f>
        <v>0</v>
      </c>
      <c r="U21" s="110">
        <v>6.16</v>
      </c>
      <c r="V21" s="111">
        <f>LOOKUP(U21,'[5]SCORE4'!G:G,'[5]SCORE4'!E:E)</f>
        <v>60</v>
      </c>
      <c r="W21" s="110"/>
      <c r="X21" s="141">
        <f>LOOKUP(W21,'[5]SCORE4'!H:H,'[5]SCORE4'!E:E)</f>
        <v>0</v>
      </c>
      <c r="Y21" s="144">
        <f t="shared" si="0"/>
        <v>170</v>
      </c>
    </row>
    <row r="22" spans="1:25" ht="21.75" customHeight="1" thickBot="1">
      <c r="A22" s="45"/>
      <c r="B22" s="254">
        <v>11</v>
      </c>
      <c r="C22" s="249" t="s">
        <v>764</v>
      </c>
      <c r="D22" s="244">
        <v>2004</v>
      </c>
      <c r="E22" s="99">
        <v>362699</v>
      </c>
      <c r="F22" s="244" t="s">
        <v>765</v>
      </c>
      <c r="G22" s="108"/>
      <c r="H22" s="141">
        <f>LOOKUP(G22,'[5]SCORE4'!B:B,'[5]SCORE4'!A:A)</f>
        <v>0</v>
      </c>
      <c r="I22" s="108"/>
      <c r="J22" s="109">
        <f>LOOKUP(I22,'[5]SCORE2'!E:E,'[5]SCORE2'!D:D)</f>
        <v>0</v>
      </c>
      <c r="K22" s="108" t="s">
        <v>843</v>
      </c>
      <c r="L22" s="141">
        <f>LOOKUP(K22,'[5]SCORE4'!C:C,'[5]SCORE4'!A:A)</f>
        <v>80</v>
      </c>
      <c r="M22" s="110"/>
      <c r="N22" s="111">
        <f>LOOKUP(M22,'[5]SCORE4'!D:D,'[5]SCORE4'!A:A)</f>
        <v>0</v>
      </c>
      <c r="O22" s="110"/>
      <c r="P22" s="109">
        <f>LOOKUP(O22,'[5]SCORE2'!M:M,'[5]SCORE2'!L:L)</f>
        <v>0</v>
      </c>
      <c r="Q22" s="110">
        <v>1</v>
      </c>
      <c r="R22" s="111">
        <f>LOOKUP(Q22,'[5]SCORE4'!I:I,'[5]SCORE4'!J:J)</f>
        <v>30</v>
      </c>
      <c r="S22" s="110"/>
      <c r="T22" s="141">
        <f>LOOKUP(S22,'[5]SCORE4'!F:F,'[5]SCORE4'!E:E)</f>
        <v>0</v>
      </c>
      <c r="U22" s="110">
        <v>6.33</v>
      </c>
      <c r="V22" s="111">
        <f>LOOKUP(U22,'[5]SCORE4'!G:G,'[5]SCORE4'!E:E)</f>
        <v>60</v>
      </c>
      <c r="W22" s="110"/>
      <c r="X22" s="141">
        <f>LOOKUP(W22,'[5]SCORE4'!H:H,'[5]SCORE4'!E:E)</f>
        <v>0</v>
      </c>
      <c r="Y22" s="144">
        <f t="shared" si="0"/>
        <v>170</v>
      </c>
    </row>
    <row r="23" spans="1:25" ht="21.75" customHeight="1">
      <c r="A23" s="45"/>
      <c r="B23" s="239">
        <v>12</v>
      </c>
      <c r="C23" s="249" t="s">
        <v>766</v>
      </c>
      <c r="D23" s="244">
        <v>2005</v>
      </c>
      <c r="E23" s="99">
        <v>348463</v>
      </c>
      <c r="F23" s="244" t="s">
        <v>765</v>
      </c>
      <c r="G23" s="108"/>
      <c r="H23" s="141">
        <f>LOOKUP(G23,'[5]SCORE4'!B:B,'[5]SCORE4'!A:A)</f>
        <v>0</v>
      </c>
      <c r="I23" s="108"/>
      <c r="J23" s="109">
        <f>LOOKUP(I23,'[5]SCORE2'!E:E,'[5]SCORE2'!D:D)</f>
        <v>0</v>
      </c>
      <c r="K23" s="108" t="s">
        <v>845</v>
      </c>
      <c r="L23" s="141">
        <f>LOOKUP(K23,'[5]SCORE4'!C:C,'[5]SCORE4'!A:A)</f>
        <v>100</v>
      </c>
      <c r="M23" s="110"/>
      <c r="N23" s="111">
        <f>LOOKUP(M23,'[5]SCORE4'!D:D,'[5]SCORE4'!A:A)</f>
        <v>0</v>
      </c>
      <c r="O23" s="110"/>
      <c r="P23" s="109">
        <f>LOOKUP(O23,'[5]SCORE2'!M:M,'[5]SCORE2'!L:L)</f>
        <v>0</v>
      </c>
      <c r="Q23" s="110">
        <v>1</v>
      </c>
      <c r="R23" s="111">
        <f>LOOKUP(Q23,'[5]SCORE4'!I:I,'[5]SCORE4'!J:J)</f>
        <v>30</v>
      </c>
      <c r="S23" s="110"/>
      <c r="T23" s="141">
        <f>LOOKUP(S23,'[5]SCORE4'!F:F,'[5]SCORE4'!E:E)</f>
        <v>0</v>
      </c>
      <c r="U23" s="110">
        <v>4.8</v>
      </c>
      <c r="V23" s="111">
        <f>LOOKUP(U23,'[5]SCORE4'!G:G,'[5]SCORE4'!E:E)</f>
        <v>40</v>
      </c>
      <c r="W23" s="110"/>
      <c r="X23" s="141">
        <f>LOOKUP(W23,'[5]SCORE4'!H:H,'[5]SCORE4'!E:E)</f>
        <v>0</v>
      </c>
      <c r="Y23" s="144">
        <f>H23+J23+L23+N23+P23+R23+T23+V23+X23</f>
        <v>170</v>
      </c>
    </row>
    <row r="24" spans="1:25" ht="21.75" customHeight="1" thickBot="1">
      <c r="A24" s="45"/>
      <c r="B24" s="254">
        <v>13</v>
      </c>
      <c r="C24" s="249" t="s">
        <v>767</v>
      </c>
      <c r="D24" s="244">
        <v>2004</v>
      </c>
      <c r="E24" s="99">
        <v>365356</v>
      </c>
      <c r="F24" s="241" t="s">
        <v>591</v>
      </c>
      <c r="G24" s="108"/>
      <c r="H24" s="141">
        <f>LOOKUP(G24,'[5]SCORE4'!B:B,'[5]SCORE4'!A:A)</f>
        <v>0</v>
      </c>
      <c r="I24" s="108"/>
      <c r="J24" s="109">
        <f>LOOKUP(I24,'[5]SCORE2'!E:E,'[5]SCORE2'!D:D)</f>
        <v>0</v>
      </c>
      <c r="K24" s="108" t="s">
        <v>852</v>
      </c>
      <c r="L24" s="141">
        <f>LOOKUP(K24,'[5]SCORE4'!C:C,'[5]SCORE4'!A:A)</f>
        <v>70</v>
      </c>
      <c r="M24" s="110"/>
      <c r="N24" s="111">
        <f>LOOKUP(M24,'[5]SCORE4'!D:D,'[5]SCORE4'!A:A)</f>
        <v>0</v>
      </c>
      <c r="O24" s="110"/>
      <c r="P24" s="109">
        <f>LOOKUP(O24,'[5]SCORE2'!M:M,'[5]SCORE2'!L:L)</f>
        <v>0</v>
      </c>
      <c r="Q24" s="110">
        <v>1.1</v>
      </c>
      <c r="R24" s="111">
        <f>LOOKUP(Q24,'[5]SCORE4'!I:I,'[5]SCORE4'!J:J)</f>
        <v>40</v>
      </c>
      <c r="S24" s="110"/>
      <c r="T24" s="141">
        <f>LOOKUP(S24,'[5]SCORE4'!F:F,'[5]SCORE4'!E:E)</f>
        <v>0</v>
      </c>
      <c r="U24" s="110">
        <v>6.25</v>
      </c>
      <c r="V24" s="111">
        <f>LOOKUP(U24,'[5]SCORE4'!G:G,'[5]SCORE4'!E:E)</f>
        <v>60</v>
      </c>
      <c r="W24" s="110"/>
      <c r="X24" s="141">
        <f>LOOKUP(W24,'[5]SCORE4'!H:H,'[5]SCORE4'!E:E)</f>
        <v>0</v>
      </c>
      <c r="Y24" s="144">
        <f t="shared" si="0"/>
        <v>170</v>
      </c>
    </row>
    <row r="25" spans="1:25" ht="21.75" customHeight="1">
      <c r="A25" s="45"/>
      <c r="B25" s="239">
        <v>14</v>
      </c>
      <c r="C25" s="249" t="s">
        <v>768</v>
      </c>
      <c r="D25" s="244">
        <v>2005</v>
      </c>
      <c r="E25" s="191">
        <v>365729</v>
      </c>
      <c r="F25" s="241" t="s">
        <v>591</v>
      </c>
      <c r="G25" s="108"/>
      <c r="H25" s="141">
        <f>LOOKUP(G25,'[5]SCORE4'!B:B,'[5]SCORE4'!A:A)</f>
        <v>0</v>
      </c>
      <c r="I25" s="108"/>
      <c r="J25" s="109">
        <f>LOOKUP(I25,'[5]SCORE2'!E:E,'[5]SCORE2'!D:D)</f>
        <v>0</v>
      </c>
      <c r="K25" s="108" t="s">
        <v>853</v>
      </c>
      <c r="L25" s="141">
        <f>LOOKUP(K25,'[5]SCORE4'!C:C,'[5]SCORE4'!A:A)</f>
        <v>70</v>
      </c>
      <c r="M25" s="110"/>
      <c r="N25" s="111">
        <f>LOOKUP(M25,'[5]SCORE4'!D:D,'[5]SCORE4'!A:A)</f>
        <v>0</v>
      </c>
      <c r="O25" s="110"/>
      <c r="P25" s="109">
        <f>LOOKUP(O25,'[5]SCORE2'!M:M,'[5]SCORE2'!L:L)</f>
        <v>0</v>
      </c>
      <c r="Q25" s="110">
        <v>1.1</v>
      </c>
      <c r="R25" s="111">
        <f>LOOKUP(Q25,'[5]SCORE4'!I:I,'[5]SCORE4'!J:J)</f>
        <v>40</v>
      </c>
      <c r="S25" s="110"/>
      <c r="T25" s="141">
        <f>LOOKUP(S25,'[5]SCORE4'!F:F,'[5]SCORE4'!E:E)</f>
        <v>0</v>
      </c>
      <c r="U25" s="110">
        <v>6.19</v>
      </c>
      <c r="V25" s="111">
        <f>LOOKUP(U25,'[5]SCORE4'!G:G,'[5]SCORE4'!E:E)</f>
        <v>60</v>
      </c>
      <c r="W25" s="110"/>
      <c r="X25" s="141">
        <f>LOOKUP(W25,'[5]SCORE4'!H:H,'[5]SCORE4'!E:E)</f>
        <v>0</v>
      </c>
      <c r="Y25" s="144">
        <f t="shared" si="0"/>
        <v>170</v>
      </c>
    </row>
    <row r="26" spans="1:25" ht="21.75" customHeight="1" thickBot="1">
      <c r="A26" s="45"/>
      <c r="B26" s="254">
        <v>15</v>
      </c>
      <c r="C26" s="251" t="s">
        <v>769</v>
      </c>
      <c r="D26" s="250">
        <v>2004</v>
      </c>
      <c r="E26" s="99">
        <v>358797</v>
      </c>
      <c r="F26" s="241" t="s">
        <v>605</v>
      </c>
      <c r="G26" s="108"/>
      <c r="H26" s="141">
        <f>LOOKUP(G26,'[5]SCORE4'!B:B,'[5]SCORE4'!A:A)</f>
        <v>0</v>
      </c>
      <c r="I26" s="108"/>
      <c r="J26" s="109">
        <f>LOOKUP(I26,'[5]SCORE2'!E:E,'[5]SCORE2'!D:D)</f>
        <v>0</v>
      </c>
      <c r="K26" s="108" t="s">
        <v>885</v>
      </c>
      <c r="L26" s="141">
        <f>LOOKUP(K26,'[5]SCORE4'!C:C,'[5]SCORE4'!A:A)</f>
        <v>50</v>
      </c>
      <c r="M26" s="110"/>
      <c r="N26" s="111">
        <f>LOOKUP(M26,'[5]SCORE4'!D:D,'[5]SCORE4'!A:A)</f>
        <v>0</v>
      </c>
      <c r="O26" s="110"/>
      <c r="P26" s="109">
        <f>LOOKUP(O26,'[5]SCORE2'!M:M,'[5]SCORE2'!L:L)</f>
        <v>0</v>
      </c>
      <c r="Q26" s="110">
        <v>1.25</v>
      </c>
      <c r="R26" s="111">
        <f>LOOKUP(Q26,'[5]SCORE4'!I:I,'[5]SCORE4'!J:J)</f>
        <v>70</v>
      </c>
      <c r="S26" s="110"/>
      <c r="T26" s="141">
        <f>LOOKUP(S26,'[5]SCORE4'!F:F,'[5]SCORE4'!E:E)</f>
        <v>0</v>
      </c>
      <c r="U26" s="110">
        <v>5.35</v>
      </c>
      <c r="V26" s="111">
        <f>LOOKUP(U26,'[5]SCORE4'!G:G,'[5]SCORE4'!E:E)</f>
        <v>50</v>
      </c>
      <c r="W26" s="110"/>
      <c r="X26" s="141">
        <f>LOOKUP(W26,'[5]SCORE4'!H:H,'[5]SCORE4'!E:E)</f>
        <v>0</v>
      </c>
      <c r="Y26" s="144">
        <f t="shared" si="0"/>
        <v>170</v>
      </c>
    </row>
    <row r="27" spans="1:25" ht="21.75" customHeight="1">
      <c r="A27" s="45"/>
      <c r="B27" s="239">
        <v>16</v>
      </c>
      <c r="C27" s="249" t="s">
        <v>771</v>
      </c>
      <c r="D27" s="244">
        <v>2005</v>
      </c>
      <c r="E27" s="191">
        <v>365734</v>
      </c>
      <c r="F27" s="241" t="s">
        <v>591</v>
      </c>
      <c r="G27" s="108"/>
      <c r="H27" s="141">
        <f>LOOKUP(G27,'[5]SCORE4'!B:B,'[5]SCORE4'!A:A)</f>
        <v>0</v>
      </c>
      <c r="I27" s="108"/>
      <c r="J27" s="109">
        <f>LOOKUP(I27,'[5]SCORE2'!E:E,'[5]SCORE2'!D:D)</f>
        <v>0</v>
      </c>
      <c r="K27" s="108" t="s">
        <v>855</v>
      </c>
      <c r="L27" s="141">
        <f>LOOKUP(K27,'[5]SCORE4'!C:C,'[5]SCORE4'!A:A)</f>
        <v>75</v>
      </c>
      <c r="M27" s="110"/>
      <c r="N27" s="111">
        <f>LOOKUP(M27,'[5]SCORE4'!D:D,'[5]SCORE4'!A:A)</f>
        <v>0</v>
      </c>
      <c r="O27" s="110"/>
      <c r="P27" s="109">
        <f>LOOKUP(O27,'[5]SCORE2'!M:M,'[5]SCORE2'!L:L)</f>
        <v>0</v>
      </c>
      <c r="Q27" s="110">
        <v>1.1</v>
      </c>
      <c r="R27" s="111">
        <f>LOOKUP(Q27,'[5]SCORE4'!I:I,'[5]SCORE4'!J:J)</f>
        <v>40</v>
      </c>
      <c r="S27" s="110"/>
      <c r="T27" s="141">
        <f>LOOKUP(S27,'[5]SCORE4'!F:F,'[5]SCORE4'!E:E)</f>
        <v>0</v>
      </c>
      <c r="U27" s="110">
        <v>5.62</v>
      </c>
      <c r="V27" s="111">
        <f>LOOKUP(U27,'[5]SCORE4'!G:G,'[5]SCORE4'!E:E)</f>
        <v>50</v>
      </c>
      <c r="W27" s="110"/>
      <c r="X27" s="141">
        <f>LOOKUP(W27,'[5]SCORE4'!H:H,'[5]SCORE4'!E:E)</f>
        <v>0</v>
      </c>
      <c r="Y27" s="144">
        <f>H27+J27+L27+N27+P27+R27+T27+V27+X27</f>
        <v>165</v>
      </c>
    </row>
    <row r="28" spans="1:25" ht="21.75" customHeight="1" thickBot="1">
      <c r="A28" s="45"/>
      <c r="B28" s="254">
        <v>17</v>
      </c>
      <c r="C28" s="251" t="s">
        <v>772</v>
      </c>
      <c r="D28" s="250">
        <v>2005</v>
      </c>
      <c r="E28" s="99">
        <v>367717</v>
      </c>
      <c r="F28" s="241" t="s">
        <v>605</v>
      </c>
      <c r="G28" s="108"/>
      <c r="H28" s="141">
        <f>LOOKUP(G28,'[5]SCORE4'!B:B,'[5]SCORE4'!A:A)</f>
        <v>0</v>
      </c>
      <c r="I28" s="108"/>
      <c r="J28" s="109">
        <f>LOOKUP(I28,'[5]SCORE2'!E:E,'[5]SCORE2'!D:D)</f>
        <v>0</v>
      </c>
      <c r="K28" s="108" t="s">
        <v>881</v>
      </c>
      <c r="L28" s="141">
        <f>LOOKUP(K28,'[5]SCORE4'!C:C,'[5]SCORE4'!A:A)</f>
        <v>75</v>
      </c>
      <c r="M28" s="110"/>
      <c r="N28" s="111">
        <f>LOOKUP(M28,'[5]SCORE4'!D:D,'[5]SCORE4'!A:A)</f>
        <v>0</v>
      </c>
      <c r="O28" s="110"/>
      <c r="P28" s="109">
        <f>LOOKUP(O28,'[5]SCORE2'!M:M,'[5]SCORE2'!L:L)</f>
        <v>0</v>
      </c>
      <c r="Q28" s="110">
        <v>1.1</v>
      </c>
      <c r="R28" s="111">
        <f>LOOKUP(Q28,'[5]SCORE4'!I:I,'[5]SCORE4'!J:J)</f>
        <v>40</v>
      </c>
      <c r="S28" s="110"/>
      <c r="T28" s="141">
        <f>LOOKUP(S28,'[5]SCORE4'!F:F,'[5]SCORE4'!E:E)</f>
        <v>0</v>
      </c>
      <c r="U28" s="110">
        <v>5.55</v>
      </c>
      <c r="V28" s="111">
        <f>LOOKUP(U28,'[5]SCORE4'!G:G,'[5]SCORE4'!E:E)</f>
        <v>50</v>
      </c>
      <c r="W28" s="110"/>
      <c r="X28" s="141">
        <f>LOOKUP(W28,'[5]SCORE4'!H:H,'[5]SCORE4'!E:E)</f>
        <v>0</v>
      </c>
      <c r="Y28" s="144">
        <f t="shared" si="0"/>
        <v>165</v>
      </c>
    </row>
    <row r="29" spans="1:25" ht="21.75" customHeight="1">
      <c r="A29" s="45"/>
      <c r="B29" s="239">
        <v>18</v>
      </c>
      <c r="C29" s="249" t="s">
        <v>777</v>
      </c>
      <c r="D29" s="244">
        <v>2004</v>
      </c>
      <c r="E29" s="190">
        <v>363248</v>
      </c>
      <c r="F29" s="244" t="s">
        <v>765</v>
      </c>
      <c r="G29" s="108"/>
      <c r="H29" s="141">
        <f>LOOKUP(G29,'[5]SCORE4'!B:B,'[5]SCORE4'!A:A)</f>
        <v>0</v>
      </c>
      <c r="I29" s="108"/>
      <c r="J29" s="109">
        <f>LOOKUP(I29,'[5]SCORE2'!E:E,'[5]SCORE2'!D:D)</f>
        <v>0</v>
      </c>
      <c r="K29" s="108" t="s">
        <v>851</v>
      </c>
      <c r="L29" s="141">
        <f>LOOKUP(K29,'[5]SCORE4'!C:C,'[5]SCORE4'!A:A)</f>
        <v>45</v>
      </c>
      <c r="M29" s="110"/>
      <c r="N29" s="111">
        <f>LOOKUP(M29,'[5]SCORE4'!D:D,'[5]SCORE4'!A:A)</f>
        <v>0</v>
      </c>
      <c r="O29" s="110"/>
      <c r="P29" s="109">
        <f>LOOKUP(O29,'[5]SCORE2'!M:M,'[5]SCORE2'!L:L)</f>
        <v>0</v>
      </c>
      <c r="Q29" s="110">
        <v>1.1</v>
      </c>
      <c r="R29" s="111">
        <f>LOOKUP(Q29,'[5]SCORE4'!I:I,'[5]SCORE4'!J:J)</f>
        <v>40</v>
      </c>
      <c r="S29" s="110"/>
      <c r="T29" s="141">
        <f>LOOKUP(S29,'[5]SCORE4'!F:F,'[5]SCORE4'!E:E)</f>
        <v>0</v>
      </c>
      <c r="U29" s="110">
        <v>7.33</v>
      </c>
      <c r="V29" s="111">
        <f>LOOKUP(U29,'[5]SCORE4'!G:G,'[5]SCORE4'!E:E)</f>
        <v>75</v>
      </c>
      <c r="W29" s="110"/>
      <c r="X29" s="141">
        <f>LOOKUP(W29,'[5]SCORE4'!H:H,'[5]SCORE4'!E:E)</f>
        <v>0</v>
      </c>
      <c r="Y29" s="144">
        <f t="shared" si="0"/>
        <v>160</v>
      </c>
    </row>
    <row r="30" spans="1:25" ht="21.75" customHeight="1" thickBot="1">
      <c r="A30" s="45"/>
      <c r="B30" s="254">
        <v>19</v>
      </c>
      <c r="C30" s="249" t="s">
        <v>773</v>
      </c>
      <c r="D30" s="244">
        <v>2005</v>
      </c>
      <c r="E30" s="99">
        <v>362808</v>
      </c>
      <c r="F30" s="244" t="s">
        <v>774</v>
      </c>
      <c r="G30" s="108"/>
      <c r="H30" s="141">
        <f>LOOKUP(G30,'[5]SCORE4'!B:B,'[5]SCORE4'!A:A)</f>
        <v>0</v>
      </c>
      <c r="I30" s="108"/>
      <c r="J30" s="109">
        <f>LOOKUP(I30,'[5]SCORE2'!E:E,'[5]SCORE2'!D:D)</f>
        <v>0</v>
      </c>
      <c r="K30" s="108" t="s">
        <v>128</v>
      </c>
      <c r="L30" s="141">
        <f>LOOKUP(K30,'[5]SCORE4'!C:C,'[5]SCORE4'!A:A)</f>
        <v>90</v>
      </c>
      <c r="M30" s="110"/>
      <c r="N30" s="111">
        <f>LOOKUP(M30,'[5]SCORE4'!D:D,'[5]SCORE4'!A:A)</f>
        <v>0</v>
      </c>
      <c r="O30" s="110"/>
      <c r="P30" s="109">
        <f>LOOKUP(O30,'[5]SCORE2'!M:M,'[5]SCORE2'!L:L)</f>
        <v>0</v>
      </c>
      <c r="Q30" s="110">
        <v>0.9</v>
      </c>
      <c r="R30" s="111">
        <f>LOOKUP(Q30,'[5]SCORE4'!I:I,'[5]SCORE4'!J:J)</f>
        <v>20</v>
      </c>
      <c r="S30" s="110"/>
      <c r="T30" s="141">
        <f>LOOKUP(S30,'[5]SCORE4'!F:F,'[5]SCORE4'!E:E)</f>
        <v>0</v>
      </c>
      <c r="U30" s="110">
        <v>5.68</v>
      </c>
      <c r="V30" s="111">
        <f>LOOKUP(U30,'[5]SCORE4'!G:G,'[5]SCORE4'!E:E)</f>
        <v>50</v>
      </c>
      <c r="W30" s="110"/>
      <c r="X30" s="141">
        <f>LOOKUP(W30,'[5]SCORE4'!H:H,'[5]SCORE4'!E:E)</f>
        <v>0</v>
      </c>
      <c r="Y30" s="144">
        <f t="shared" si="0"/>
        <v>160</v>
      </c>
    </row>
    <row r="31" spans="1:25" ht="21.75" customHeight="1">
      <c r="A31" s="45"/>
      <c r="B31" s="239">
        <v>20</v>
      </c>
      <c r="C31" s="249" t="s">
        <v>775</v>
      </c>
      <c r="D31" s="244">
        <v>2004</v>
      </c>
      <c r="E31" s="99">
        <v>347950</v>
      </c>
      <c r="F31" s="244" t="s">
        <v>774</v>
      </c>
      <c r="G31" s="108"/>
      <c r="H31" s="141">
        <f>LOOKUP(G31,'[5]SCORE4'!B:B,'[5]SCORE4'!A:A)</f>
        <v>0</v>
      </c>
      <c r="I31" s="108"/>
      <c r="J31" s="109">
        <f>LOOKUP(I31,'[5]SCORE2'!E:E,'[5]SCORE2'!D:D)</f>
        <v>0</v>
      </c>
      <c r="K31" s="108" t="s">
        <v>776</v>
      </c>
      <c r="L31" s="141">
        <f>LOOKUP(K31,'[5]SCORE4'!C:C,'[5]SCORE4'!A:A)</f>
        <v>75</v>
      </c>
      <c r="M31" s="110"/>
      <c r="N31" s="111">
        <f>LOOKUP(M31,'[5]SCORE4'!D:D,'[5]SCORE4'!A:A)</f>
        <v>0</v>
      </c>
      <c r="O31" s="110"/>
      <c r="P31" s="109">
        <f>LOOKUP(O31,'[5]SCORE2'!M:M,'[5]SCORE2'!L:L)</f>
        <v>0</v>
      </c>
      <c r="Q31" s="110">
        <v>1</v>
      </c>
      <c r="R31" s="111">
        <f>LOOKUP(Q31,'[5]SCORE4'!I:I,'[5]SCORE4'!J:J)</f>
        <v>30</v>
      </c>
      <c r="S31" s="110"/>
      <c r="T31" s="141">
        <f>LOOKUP(S31,'[5]SCORE4'!F:F,'[5]SCORE4'!E:E)</f>
        <v>0</v>
      </c>
      <c r="U31" s="110">
        <v>5.89</v>
      </c>
      <c r="V31" s="111">
        <f>LOOKUP(U31,'[5]SCORE4'!G:G,'[5]SCORE4'!E:E)</f>
        <v>55</v>
      </c>
      <c r="W31" s="110"/>
      <c r="X31" s="141">
        <f>LOOKUP(W31,'[5]SCORE4'!H:H,'[5]SCORE4'!E:E)</f>
        <v>0</v>
      </c>
      <c r="Y31" s="144">
        <f>H31+J31+L31+N31+P31+R31+T31+V31+X31</f>
        <v>160</v>
      </c>
    </row>
    <row r="32" spans="1:25" ht="21.75" customHeight="1" thickBot="1">
      <c r="A32" s="45"/>
      <c r="B32" s="254">
        <v>21</v>
      </c>
      <c r="C32" s="251" t="s">
        <v>778</v>
      </c>
      <c r="D32" s="250">
        <v>2004</v>
      </c>
      <c r="E32" s="99">
        <v>367715</v>
      </c>
      <c r="F32" s="241" t="s">
        <v>605</v>
      </c>
      <c r="G32" s="108"/>
      <c r="H32" s="141">
        <f>LOOKUP(G32,'[5]SCORE4'!B:B,'[5]SCORE4'!A:A)</f>
        <v>0</v>
      </c>
      <c r="I32" s="108"/>
      <c r="J32" s="109">
        <f>LOOKUP(I32,'[5]SCORE2'!E:E,'[5]SCORE2'!D:D)</f>
        <v>0</v>
      </c>
      <c r="K32" s="108" t="s">
        <v>879</v>
      </c>
      <c r="L32" s="141">
        <f>LOOKUP(K32,'[5]SCORE4'!C:C,'[5]SCORE4'!A:A)</f>
        <v>55</v>
      </c>
      <c r="M32" s="110"/>
      <c r="N32" s="111">
        <f>LOOKUP(M32,'[5]SCORE4'!D:D,'[5]SCORE4'!A:A)</f>
        <v>0</v>
      </c>
      <c r="O32" s="110"/>
      <c r="P32" s="109">
        <f>LOOKUP(O32,'[5]SCORE2'!M:M,'[5]SCORE2'!L:L)</f>
        <v>0</v>
      </c>
      <c r="Q32" s="110">
        <v>1.2</v>
      </c>
      <c r="R32" s="111">
        <f>LOOKUP(Q32,'[5]SCORE4'!I:I,'[5]SCORE4'!J:J)</f>
        <v>60</v>
      </c>
      <c r="S32" s="110"/>
      <c r="T32" s="141">
        <f>LOOKUP(S32,'[5]SCORE4'!F:F,'[5]SCORE4'!E:E)</f>
        <v>0</v>
      </c>
      <c r="U32" s="110">
        <v>4.92</v>
      </c>
      <c r="V32" s="111">
        <f>LOOKUP(U32,'[5]SCORE4'!G:G,'[5]SCORE4'!E:E)</f>
        <v>45</v>
      </c>
      <c r="W32" s="110"/>
      <c r="X32" s="141">
        <f>LOOKUP(W32,'[5]SCORE4'!H:H,'[5]SCORE4'!E:E)</f>
        <v>0</v>
      </c>
      <c r="Y32" s="144">
        <f t="shared" si="0"/>
        <v>160</v>
      </c>
    </row>
    <row r="33" spans="1:25" ht="21.75" customHeight="1">
      <c r="A33" s="45"/>
      <c r="B33" s="239">
        <v>22</v>
      </c>
      <c r="C33" s="251" t="s">
        <v>779</v>
      </c>
      <c r="D33" s="250">
        <v>2005</v>
      </c>
      <c r="E33" s="99">
        <v>367725</v>
      </c>
      <c r="F33" s="241" t="s">
        <v>605</v>
      </c>
      <c r="G33" s="108"/>
      <c r="H33" s="141">
        <f>LOOKUP(G33,'[5]SCORE4'!B:B,'[5]SCORE4'!A:A)</f>
        <v>0</v>
      </c>
      <c r="I33" s="108"/>
      <c r="J33" s="109">
        <f>LOOKUP(I33,'[5]SCORE2'!E:E,'[5]SCORE2'!D:D)</f>
        <v>0</v>
      </c>
      <c r="K33" s="108" t="s">
        <v>886</v>
      </c>
      <c r="L33" s="141">
        <f>LOOKUP(K33,'[5]SCORE4'!C:C,'[5]SCORE4'!A:A)</f>
        <v>65</v>
      </c>
      <c r="M33" s="110"/>
      <c r="N33" s="111">
        <f>LOOKUP(M33,'[5]SCORE4'!D:D,'[5]SCORE4'!A:A)</f>
        <v>0</v>
      </c>
      <c r="O33" s="110"/>
      <c r="P33" s="109">
        <f>LOOKUP(O33,'[5]SCORE2'!M:M,'[5]SCORE2'!L:L)</f>
        <v>0</v>
      </c>
      <c r="Q33" s="110">
        <v>1.1</v>
      </c>
      <c r="R33" s="111">
        <f>LOOKUP(Q33,'[5]SCORE4'!I:I,'[5]SCORE4'!J:J)</f>
        <v>40</v>
      </c>
      <c r="S33" s="110"/>
      <c r="T33" s="141">
        <f>LOOKUP(S33,'[5]SCORE4'!F:F,'[5]SCORE4'!E:E)</f>
        <v>0</v>
      </c>
      <c r="U33" s="110">
        <v>5.5</v>
      </c>
      <c r="V33" s="111">
        <f>LOOKUP(U33,'[5]SCORE4'!G:G,'[5]SCORE4'!E:E)</f>
        <v>50</v>
      </c>
      <c r="W33" s="110"/>
      <c r="X33" s="141">
        <f>LOOKUP(W33,'[5]SCORE4'!H:H,'[5]SCORE4'!E:E)</f>
        <v>0</v>
      </c>
      <c r="Y33" s="144">
        <f t="shared" si="0"/>
        <v>155</v>
      </c>
    </row>
    <row r="34" spans="1:25" ht="21.75" customHeight="1" thickBot="1">
      <c r="A34" s="45"/>
      <c r="B34" s="254">
        <v>23</v>
      </c>
      <c r="C34" s="251" t="s">
        <v>780</v>
      </c>
      <c r="D34" s="250">
        <v>2004</v>
      </c>
      <c r="E34" s="99">
        <v>367731</v>
      </c>
      <c r="F34" s="241" t="s">
        <v>605</v>
      </c>
      <c r="G34" s="108"/>
      <c r="H34" s="141">
        <f>LOOKUP(G34,'[5]SCORE4'!B:B,'[5]SCORE4'!A:A)</f>
        <v>0</v>
      </c>
      <c r="I34" s="108"/>
      <c r="J34" s="109">
        <f>LOOKUP(I34,'[5]SCORE2'!E:E,'[5]SCORE2'!D:D)</f>
        <v>0</v>
      </c>
      <c r="K34" s="108" t="s">
        <v>890</v>
      </c>
      <c r="L34" s="141">
        <f>LOOKUP(K34,'[5]SCORE4'!C:C,'[5]SCORE4'!A:A)</f>
        <v>70</v>
      </c>
      <c r="M34" s="110"/>
      <c r="N34" s="111">
        <f>LOOKUP(M34,'[5]SCORE4'!D:D,'[5]SCORE4'!A:A)</f>
        <v>0</v>
      </c>
      <c r="O34" s="110"/>
      <c r="P34" s="109">
        <f>LOOKUP(O34,'[5]SCORE2'!M:M,'[5]SCORE2'!L:L)</f>
        <v>0</v>
      </c>
      <c r="Q34" s="110">
        <v>1</v>
      </c>
      <c r="R34" s="111">
        <f>LOOKUP(Q34,'[5]SCORE4'!I:I,'[5]SCORE4'!J:J)</f>
        <v>30</v>
      </c>
      <c r="S34" s="110"/>
      <c r="T34" s="141">
        <f>LOOKUP(S34,'[5]SCORE4'!F:F,'[5]SCORE4'!E:E)</f>
        <v>0</v>
      </c>
      <c r="U34" s="110">
        <v>6.06</v>
      </c>
      <c r="V34" s="111">
        <f>LOOKUP(U34,'[5]SCORE4'!G:G,'[5]SCORE4'!E:E)</f>
        <v>55</v>
      </c>
      <c r="W34" s="110"/>
      <c r="X34" s="141">
        <f>LOOKUP(W34,'[5]SCORE4'!H:H,'[5]SCORE4'!E:E)</f>
        <v>0</v>
      </c>
      <c r="Y34" s="144">
        <f t="shared" si="0"/>
        <v>155</v>
      </c>
    </row>
    <row r="35" spans="1:25" ht="21.75" customHeight="1">
      <c r="A35" s="45"/>
      <c r="B35" s="239">
        <v>24</v>
      </c>
      <c r="C35" s="251" t="s">
        <v>756</v>
      </c>
      <c r="D35" s="250">
        <v>2004</v>
      </c>
      <c r="E35" s="190">
        <v>345272</v>
      </c>
      <c r="F35" s="156" t="s">
        <v>584</v>
      </c>
      <c r="G35" s="108"/>
      <c r="H35" s="141">
        <f>LOOKUP(G35,'[5]SCORE4'!B:B,'[5]SCORE4'!A:A)</f>
        <v>0</v>
      </c>
      <c r="I35" s="108"/>
      <c r="J35" s="109">
        <f>LOOKUP(I35,'[5]SCORE2'!E:E,'[5]SCORE2'!D:D)</f>
        <v>0</v>
      </c>
      <c r="K35" s="108"/>
      <c r="L35" s="141">
        <f>LOOKUP(K35,'[5]SCORE4'!C:C,'[5]SCORE4'!A:A)</f>
        <v>0</v>
      </c>
      <c r="M35" s="110">
        <v>12.52</v>
      </c>
      <c r="N35" s="111">
        <f>LOOKUP(M35,'[5]SCORE4'!D:D,'[5]SCORE4'!A:A)</f>
        <v>70</v>
      </c>
      <c r="O35" s="110"/>
      <c r="P35" s="109">
        <f>LOOKUP(O35,'[5]SCORE2'!M:M,'[5]SCORE2'!L:L)</f>
        <v>0</v>
      </c>
      <c r="Q35" s="110">
        <v>1.1</v>
      </c>
      <c r="R35" s="111">
        <f>LOOKUP(Q35,'[5]SCORE4'!I:I,'[5]SCORE4'!J:J)</f>
        <v>40</v>
      </c>
      <c r="S35" s="110"/>
      <c r="T35" s="141">
        <f>LOOKUP(S35,'[5]SCORE4'!F:F,'[5]SCORE4'!E:E)</f>
        <v>0</v>
      </c>
      <c r="U35" s="110">
        <v>5.09</v>
      </c>
      <c r="V35" s="111">
        <f>LOOKUP(U35,'[5]SCORE4'!G:G,'[5]SCORE4'!E:E)</f>
        <v>45</v>
      </c>
      <c r="W35" s="110"/>
      <c r="X35" s="141">
        <f>LOOKUP(W35,'[5]SCORE4'!H:H,'[5]SCORE4'!E:E)</f>
        <v>0</v>
      </c>
      <c r="Y35" s="144">
        <f>H35+J35+L35+N35+P35+R35+T35+V35+X35</f>
        <v>155</v>
      </c>
    </row>
    <row r="36" spans="1:25" ht="21.75" customHeight="1" thickBot="1">
      <c r="A36" s="45"/>
      <c r="B36" s="254">
        <v>25</v>
      </c>
      <c r="C36" s="249" t="s">
        <v>781</v>
      </c>
      <c r="D36" s="244">
        <v>2004</v>
      </c>
      <c r="E36" s="99">
        <v>357903</v>
      </c>
      <c r="F36" s="241" t="s">
        <v>591</v>
      </c>
      <c r="G36" s="108"/>
      <c r="H36" s="141">
        <f>LOOKUP(G36,'[5]SCORE4'!B:B,'[5]SCORE4'!A:A)</f>
        <v>0</v>
      </c>
      <c r="I36" s="108"/>
      <c r="J36" s="109">
        <f>LOOKUP(I36,'[5]SCORE2'!E:E,'[5]SCORE2'!D:D)</f>
        <v>0</v>
      </c>
      <c r="K36" s="108" t="s">
        <v>854</v>
      </c>
      <c r="L36" s="141">
        <f>LOOKUP(K36,'[5]SCORE4'!C:C,'[5]SCORE4'!A:A)</f>
        <v>80</v>
      </c>
      <c r="M36" s="110"/>
      <c r="N36" s="111">
        <f>LOOKUP(M36,'[5]SCORE4'!D:D,'[5]SCORE4'!A:A)</f>
        <v>0</v>
      </c>
      <c r="O36" s="110"/>
      <c r="P36" s="109">
        <f>LOOKUP(O36,'[5]SCORE2'!M:M,'[5]SCORE2'!L:L)</f>
        <v>0</v>
      </c>
      <c r="Q36" s="110">
        <v>1</v>
      </c>
      <c r="R36" s="111">
        <f>LOOKUP(Q36,'[5]SCORE4'!I:I,'[5]SCORE4'!J:J)</f>
        <v>30</v>
      </c>
      <c r="S36" s="110"/>
      <c r="T36" s="141">
        <f>LOOKUP(S36,'[5]SCORE4'!F:F,'[5]SCORE4'!E:E)</f>
        <v>0</v>
      </c>
      <c r="U36" s="110">
        <v>4.7</v>
      </c>
      <c r="V36" s="111">
        <f>LOOKUP(U36,'[5]SCORE4'!G:G,'[5]SCORE4'!E:E)</f>
        <v>40</v>
      </c>
      <c r="W36" s="110"/>
      <c r="X36" s="141">
        <f>LOOKUP(W36,'[5]SCORE4'!H:H,'[5]SCORE4'!E:E)</f>
        <v>0</v>
      </c>
      <c r="Y36" s="144">
        <f t="shared" si="0"/>
        <v>150</v>
      </c>
    </row>
    <row r="37" spans="1:25" ht="21.75" customHeight="1">
      <c r="A37" s="45"/>
      <c r="B37" s="239">
        <v>26</v>
      </c>
      <c r="C37" s="249" t="s">
        <v>782</v>
      </c>
      <c r="D37" s="244">
        <v>2005</v>
      </c>
      <c r="E37" s="190">
        <v>363634</v>
      </c>
      <c r="F37" s="241" t="s">
        <v>591</v>
      </c>
      <c r="G37" s="108"/>
      <c r="H37" s="141">
        <f>LOOKUP(G37,'[5]SCORE4'!B:B,'[5]SCORE4'!A:A)</f>
        <v>0</v>
      </c>
      <c r="I37" s="108"/>
      <c r="J37" s="109">
        <f>LOOKUP(I37,'[5]SCORE2'!E:E,'[5]SCORE2'!D:D)</f>
        <v>0</v>
      </c>
      <c r="K37" s="108" t="s">
        <v>856</v>
      </c>
      <c r="L37" s="141">
        <f>LOOKUP(K37,'[5]SCORE4'!C:C,'[5]SCORE4'!A:A)</f>
        <v>75</v>
      </c>
      <c r="M37" s="110"/>
      <c r="N37" s="111">
        <f>LOOKUP(M37,'[5]SCORE4'!D:D,'[5]SCORE4'!A:A)</f>
        <v>0</v>
      </c>
      <c r="O37" s="110"/>
      <c r="P37" s="109">
        <f>LOOKUP(O37,'[5]SCORE2'!M:M,'[5]SCORE2'!L:L)</f>
        <v>0</v>
      </c>
      <c r="Q37" s="110">
        <v>1.1</v>
      </c>
      <c r="R37" s="111">
        <f>LOOKUP(Q37,'[5]SCORE4'!I:I,'[5]SCORE4'!J:J)</f>
        <v>40</v>
      </c>
      <c r="S37" s="110"/>
      <c r="T37" s="141">
        <f>LOOKUP(S37,'[5]SCORE4'!F:F,'[5]SCORE4'!E:E)</f>
        <v>0</v>
      </c>
      <c r="U37" s="110">
        <v>4.22</v>
      </c>
      <c r="V37" s="111">
        <f>LOOKUP(U37,'[5]SCORE4'!G:G,'[5]SCORE4'!E:E)</f>
        <v>35</v>
      </c>
      <c r="W37" s="110"/>
      <c r="X37" s="141">
        <f>LOOKUP(W37,'[5]SCORE4'!H:H,'[5]SCORE4'!E:E)</f>
        <v>0</v>
      </c>
      <c r="Y37" s="144">
        <f t="shared" si="0"/>
        <v>150</v>
      </c>
    </row>
    <row r="38" spans="1:25" ht="21.75" customHeight="1" thickBot="1">
      <c r="A38" s="45"/>
      <c r="B38" s="254">
        <v>27</v>
      </c>
      <c r="C38" s="251" t="s">
        <v>783</v>
      </c>
      <c r="D38" s="250">
        <v>2005</v>
      </c>
      <c r="E38" s="99">
        <v>367716</v>
      </c>
      <c r="F38" s="241" t="s">
        <v>605</v>
      </c>
      <c r="G38" s="108"/>
      <c r="H38" s="141">
        <f>LOOKUP(G38,'[5]SCORE4'!B:B,'[5]SCORE4'!A:A)</f>
        <v>0</v>
      </c>
      <c r="I38" s="108"/>
      <c r="J38" s="109">
        <f>LOOKUP(I38,'[5]SCORE2'!E:E,'[5]SCORE2'!D:D)</f>
        <v>0</v>
      </c>
      <c r="K38" s="108" t="s">
        <v>883</v>
      </c>
      <c r="L38" s="141">
        <f>LOOKUP(K38,'[5]SCORE4'!C:C,'[5]SCORE4'!A:A)</f>
        <v>50</v>
      </c>
      <c r="M38" s="110"/>
      <c r="N38" s="111">
        <f>LOOKUP(M38,'[5]SCORE4'!D:D,'[5]SCORE4'!A:A)</f>
        <v>0</v>
      </c>
      <c r="O38" s="110"/>
      <c r="P38" s="109">
        <f>LOOKUP(O38,'[5]SCORE2'!M:M,'[5]SCORE2'!L:L)</f>
        <v>0</v>
      </c>
      <c r="Q38" s="110">
        <v>1.1</v>
      </c>
      <c r="R38" s="111">
        <f>LOOKUP(Q38,'[5]SCORE4'!I:I,'[5]SCORE4'!J:J)</f>
        <v>40</v>
      </c>
      <c r="S38" s="110"/>
      <c r="T38" s="141">
        <f>LOOKUP(S38,'[5]SCORE4'!F:F,'[5]SCORE4'!E:E)</f>
        <v>0</v>
      </c>
      <c r="U38" s="110">
        <v>6.18</v>
      </c>
      <c r="V38" s="111">
        <f>LOOKUP(U38,'[5]SCORE4'!G:G,'[5]SCORE4'!E:E)</f>
        <v>60</v>
      </c>
      <c r="W38" s="110"/>
      <c r="X38" s="141">
        <f>LOOKUP(W38,'[5]SCORE4'!H:H,'[5]SCORE4'!E:E)</f>
        <v>0</v>
      </c>
      <c r="Y38" s="144">
        <f t="shared" si="0"/>
        <v>150</v>
      </c>
    </row>
    <row r="39" spans="1:25" ht="21.75" customHeight="1">
      <c r="A39" s="45"/>
      <c r="B39" s="239">
        <v>28</v>
      </c>
      <c r="C39" s="251" t="s">
        <v>758</v>
      </c>
      <c r="D39" s="250">
        <v>2004</v>
      </c>
      <c r="E39" s="99">
        <v>365357</v>
      </c>
      <c r="F39" s="250" t="s">
        <v>591</v>
      </c>
      <c r="G39" s="108"/>
      <c r="H39" s="141">
        <f>LOOKUP(G39,'[5]SCORE4'!B:B,'[5]SCORE4'!A:A)</f>
        <v>0</v>
      </c>
      <c r="I39" s="108"/>
      <c r="J39" s="109">
        <f>LOOKUP(I39,'[5]SCORE2'!E:E,'[5]SCORE2'!D:D)</f>
        <v>0</v>
      </c>
      <c r="K39" s="108"/>
      <c r="L39" s="141">
        <f>LOOKUP(K39,'[5]SCORE4'!C:C,'[5]SCORE4'!A:A)</f>
        <v>0</v>
      </c>
      <c r="M39" s="110">
        <v>12.81</v>
      </c>
      <c r="N39" s="111">
        <f>LOOKUP(M39,'[5]SCORE4'!D:D,'[5]SCORE4'!A:A)</f>
        <v>65</v>
      </c>
      <c r="O39" s="110"/>
      <c r="P39" s="109">
        <f>LOOKUP(O39,'[5]SCORE2'!M:M,'[5]SCORE2'!L:L)</f>
        <v>0</v>
      </c>
      <c r="Q39" s="110">
        <v>1.1</v>
      </c>
      <c r="R39" s="111">
        <f>LOOKUP(Q39,'[5]SCORE4'!I:I,'[5]SCORE4'!J:J)</f>
        <v>40</v>
      </c>
      <c r="S39" s="110"/>
      <c r="T39" s="141">
        <f>LOOKUP(S39,'[5]SCORE4'!F:F,'[5]SCORE4'!E:E)</f>
        <v>0</v>
      </c>
      <c r="U39" s="110">
        <v>5.29</v>
      </c>
      <c r="V39" s="111">
        <f>LOOKUP(U39,'[5]SCORE4'!G:G,'[5]SCORE4'!E:E)</f>
        <v>45</v>
      </c>
      <c r="W39" s="110"/>
      <c r="X39" s="141">
        <f>LOOKUP(W39,'[5]SCORE4'!H:H,'[5]SCORE4'!E:E)</f>
        <v>0</v>
      </c>
      <c r="Y39" s="144">
        <f>H39+J39+L39+N39+P39+R39+T39+V39+X39</f>
        <v>150</v>
      </c>
    </row>
    <row r="40" spans="1:25" ht="21.75" customHeight="1" thickBot="1">
      <c r="A40" s="45"/>
      <c r="B40" s="254">
        <v>29</v>
      </c>
      <c r="C40" s="251" t="s">
        <v>784</v>
      </c>
      <c r="D40" s="244">
        <v>2004</v>
      </c>
      <c r="E40" s="99">
        <v>347582</v>
      </c>
      <c r="F40" s="244" t="s">
        <v>765</v>
      </c>
      <c r="G40" s="108"/>
      <c r="H40" s="141">
        <f>LOOKUP(G40,'[5]SCORE4'!B:B,'[5]SCORE4'!A:A)</f>
        <v>0</v>
      </c>
      <c r="I40" s="108"/>
      <c r="J40" s="109">
        <f>LOOKUP(I40,'[5]SCORE2'!E:E,'[5]SCORE2'!D:D)</f>
        <v>0</v>
      </c>
      <c r="K40" s="108" t="s">
        <v>518</v>
      </c>
      <c r="L40" s="141">
        <f>LOOKUP(K40,'[5]SCORE4'!C:C,'[5]SCORE4'!A:A)</f>
        <v>45</v>
      </c>
      <c r="M40" s="110"/>
      <c r="N40" s="111">
        <f>LOOKUP(M40,'[5]SCORE4'!D:D,'[5]SCORE4'!A:A)</f>
        <v>0</v>
      </c>
      <c r="O40" s="110"/>
      <c r="P40" s="109">
        <f>LOOKUP(O40,'[5]SCORE2'!M:M,'[5]SCORE2'!L:L)</f>
        <v>0</v>
      </c>
      <c r="Q40" s="110">
        <v>1.1</v>
      </c>
      <c r="R40" s="111">
        <f>LOOKUP(Q40,'[5]SCORE4'!I:I,'[5]SCORE4'!J:J)</f>
        <v>40</v>
      </c>
      <c r="S40" s="110"/>
      <c r="T40" s="141">
        <f>LOOKUP(S40,'[5]SCORE4'!F:F,'[5]SCORE4'!E:E)</f>
        <v>0</v>
      </c>
      <c r="U40" s="110">
        <v>6.3</v>
      </c>
      <c r="V40" s="111">
        <f>LOOKUP(U40,'[5]SCORE4'!G:G,'[5]SCORE4'!E:E)</f>
        <v>60</v>
      </c>
      <c r="W40" s="110"/>
      <c r="X40" s="141">
        <f>LOOKUP(W40,'[5]SCORE4'!H:H,'[5]SCORE4'!E:E)</f>
        <v>0</v>
      </c>
      <c r="Y40" s="144">
        <f t="shared" si="0"/>
        <v>145</v>
      </c>
    </row>
    <row r="41" spans="1:25" ht="21.75" customHeight="1">
      <c r="A41" s="45"/>
      <c r="B41" s="239">
        <v>30</v>
      </c>
      <c r="C41" s="249" t="s">
        <v>785</v>
      </c>
      <c r="D41" s="244">
        <v>2004</v>
      </c>
      <c r="E41" s="98">
        <v>362700</v>
      </c>
      <c r="F41" s="244" t="s">
        <v>765</v>
      </c>
      <c r="G41" s="108"/>
      <c r="H41" s="141">
        <f>LOOKUP(G41,'[5]SCORE4'!B:B,'[5]SCORE4'!A:A)</f>
        <v>0</v>
      </c>
      <c r="I41" s="108"/>
      <c r="J41" s="109">
        <f>LOOKUP(I41,'[5]SCORE2'!E:E,'[5]SCORE2'!D:D)</f>
        <v>0</v>
      </c>
      <c r="K41" s="108" t="s">
        <v>850</v>
      </c>
      <c r="L41" s="141">
        <f>LOOKUP(K41,'[5]SCORE4'!C:C,'[5]SCORE4'!A:A)</f>
        <v>50</v>
      </c>
      <c r="M41" s="110"/>
      <c r="N41" s="111">
        <f>LOOKUP(M41,'[5]SCORE4'!D:D,'[5]SCORE4'!A:A)</f>
        <v>0</v>
      </c>
      <c r="O41" s="110"/>
      <c r="P41" s="109">
        <f>LOOKUP(O41,'[5]SCORE2'!M:M,'[5]SCORE2'!L:L)</f>
        <v>0</v>
      </c>
      <c r="Q41" s="110">
        <v>1</v>
      </c>
      <c r="R41" s="111">
        <f>LOOKUP(Q41,'[5]SCORE4'!I:I,'[5]SCORE4'!J:J)</f>
        <v>30</v>
      </c>
      <c r="S41" s="110"/>
      <c r="T41" s="141">
        <f>LOOKUP(S41,'[5]SCORE4'!F:F,'[5]SCORE4'!E:E)</f>
        <v>0</v>
      </c>
      <c r="U41" s="110">
        <v>6.72</v>
      </c>
      <c r="V41" s="111">
        <f>LOOKUP(U41,'[5]SCORE4'!G:G,'[5]SCORE4'!E:E)</f>
        <v>65</v>
      </c>
      <c r="W41" s="110"/>
      <c r="X41" s="141">
        <f>LOOKUP(W41,'[5]SCORE4'!H:H,'[5]SCORE4'!E:E)</f>
        <v>0</v>
      </c>
      <c r="Y41" s="144">
        <f t="shared" si="0"/>
        <v>145</v>
      </c>
    </row>
    <row r="42" spans="1:25" ht="21.75" customHeight="1" thickBot="1">
      <c r="A42" s="45"/>
      <c r="B42" s="254">
        <v>31</v>
      </c>
      <c r="C42" s="251" t="s">
        <v>757</v>
      </c>
      <c r="D42" s="250">
        <v>2005</v>
      </c>
      <c r="E42" s="98">
        <v>356152</v>
      </c>
      <c r="F42" s="250" t="s">
        <v>584</v>
      </c>
      <c r="G42" s="108"/>
      <c r="H42" s="141">
        <f>LOOKUP(G42,'[5]SCORE4'!B:B,'[5]SCORE4'!A:A)</f>
        <v>0</v>
      </c>
      <c r="I42" s="108"/>
      <c r="J42" s="109">
        <f>LOOKUP(I42,'[5]SCORE2'!E:E,'[5]SCORE2'!D:D)</f>
        <v>0</v>
      </c>
      <c r="K42" s="108"/>
      <c r="L42" s="141">
        <f>LOOKUP(K42,'[5]SCORE4'!C:C,'[5]SCORE4'!A:A)</f>
        <v>0</v>
      </c>
      <c r="M42" s="110">
        <v>14.71</v>
      </c>
      <c r="N42" s="111">
        <f>LOOKUP(M42,'[5]SCORE4'!D:D,'[5]SCORE4'!A:A)</f>
        <v>30</v>
      </c>
      <c r="O42" s="110"/>
      <c r="P42" s="109">
        <f>LOOKUP(O42,'[5]SCORE2'!M:M,'[5]SCORE2'!L:L)</f>
        <v>0</v>
      </c>
      <c r="Q42" s="110">
        <v>1.2</v>
      </c>
      <c r="R42" s="111">
        <f>LOOKUP(Q42,'[5]SCORE4'!I:I,'[5]SCORE4'!J:J)</f>
        <v>60</v>
      </c>
      <c r="S42" s="110"/>
      <c r="T42" s="141">
        <f>LOOKUP(S42,'[5]SCORE4'!F:F,'[5]SCORE4'!E:E)</f>
        <v>0</v>
      </c>
      <c r="U42" s="110">
        <v>5.86</v>
      </c>
      <c r="V42" s="111">
        <f>LOOKUP(U42,'[5]SCORE4'!G:G,'[5]SCORE4'!E:E)</f>
        <v>55</v>
      </c>
      <c r="W42" s="110"/>
      <c r="X42" s="141">
        <f>LOOKUP(W42,'[5]SCORE4'!H:H,'[5]SCORE4'!E:E)</f>
        <v>0</v>
      </c>
      <c r="Y42" s="144">
        <f t="shared" si="0"/>
        <v>145</v>
      </c>
    </row>
    <row r="43" spans="1:25" ht="21.75" customHeight="1">
      <c r="A43" s="45"/>
      <c r="B43" s="239">
        <v>32</v>
      </c>
      <c r="C43" s="251" t="s">
        <v>789</v>
      </c>
      <c r="D43" s="250">
        <v>2004</v>
      </c>
      <c r="E43" s="99">
        <v>344627</v>
      </c>
      <c r="F43" s="267" t="s">
        <v>584</v>
      </c>
      <c r="G43" s="108"/>
      <c r="H43" s="141">
        <f>LOOKUP(G43,'[5]SCORE4'!B:B,'[5]SCORE4'!A:A)</f>
        <v>0</v>
      </c>
      <c r="I43" s="108"/>
      <c r="J43" s="109">
        <f>LOOKUP(I43,'[5]SCORE2'!E:E,'[5]SCORE2'!D:D)</f>
        <v>0</v>
      </c>
      <c r="K43" s="108" t="s">
        <v>895</v>
      </c>
      <c r="L43" s="141">
        <f>LOOKUP(K43,'[5]SCORE4'!C:C,'[5]SCORE4'!A:A)</f>
        <v>55</v>
      </c>
      <c r="M43" s="110"/>
      <c r="N43" s="111">
        <f>LOOKUP(M43,'[5]SCORE4'!D:D,'[5]SCORE4'!A:A)</f>
        <v>0</v>
      </c>
      <c r="O43" s="110"/>
      <c r="P43" s="109">
        <f>LOOKUP(O43,'[5]SCORE2'!M:M,'[5]SCORE2'!L:L)</f>
        <v>0</v>
      </c>
      <c r="Q43" s="110">
        <v>1.1</v>
      </c>
      <c r="R43" s="111">
        <f>LOOKUP(Q43,'[5]SCORE4'!I:I,'[5]SCORE4'!J:J)</f>
        <v>40</v>
      </c>
      <c r="S43" s="110"/>
      <c r="T43" s="141">
        <f>LOOKUP(S43,'[5]SCORE4'!F:F,'[5]SCORE4'!E:E)</f>
        <v>0</v>
      </c>
      <c r="U43" s="110">
        <v>4.95</v>
      </c>
      <c r="V43" s="111">
        <f>LOOKUP(U43,'[5]SCORE4'!G:G,'[5]SCORE4'!E:E)</f>
        <v>45</v>
      </c>
      <c r="W43" s="110"/>
      <c r="X43" s="141">
        <f>LOOKUP(W43,'[5]SCORE4'!H:H,'[5]SCORE4'!E:E)</f>
        <v>0</v>
      </c>
      <c r="Y43" s="144">
        <f>H43+J43+L43+N43+P43+R43+T43+V43+X43</f>
        <v>140</v>
      </c>
    </row>
    <row r="44" spans="1:25" ht="21.75" customHeight="1" thickBot="1">
      <c r="A44" s="45"/>
      <c r="B44" s="254">
        <v>33</v>
      </c>
      <c r="C44" s="249" t="s">
        <v>786</v>
      </c>
      <c r="D44" s="244">
        <v>2005</v>
      </c>
      <c r="E44" s="99">
        <v>349315</v>
      </c>
      <c r="F44" s="244" t="s">
        <v>765</v>
      </c>
      <c r="G44" s="108"/>
      <c r="H44" s="141">
        <f>LOOKUP(G44,'[5]SCORE4'!B:B,'[5]SCORE4'!A:A)</f>
        <v>0</v>
      </c>
      <c r="I44" s="108"/>
      <c r="J44" s="109">
        <f>LOOKUP(I44,'[5]SCORE2'!E:E,'[5]SCORE2'!D:D)</f>
        <v>0</v>
      </c>
      <c r="K44" s="108" t="s">
        <v>844</v>
      </c>
      <c r="L44" s="141">
        <f>LOOKUP(K44,'[5]SCORE4'!C:C,'[5]SCORE4'!A:A)</f>
        <v>90</v>
      </c>
      <c r="M44" s="110"/>
      <c r="N44" s="111">
        <f>LOOKUP(M44,'[5]SCORE4'!D:D,'[5]SCORE4'!A:A)</f>
        <v>0</v>
      </c>
      <c r="O44" s="110"/>
      <c r="P44" s="109">
        <f>LOOKUP(O44,'[5]SCORE2'!M:M,'[5]SCORE2'!L:L)</f>
        <v>0</v>
      </c>
      <c r="Q44" s="110">
        <v>0.9</v>
      </c>
      <c r="R44" s="111">
        <f>LOOKUP(Q44,'[5]SCORE4'!I:I,'[5]SCORE4'!J:J)</f>
        <v>20</v>
      </c>
      <c r="S44" s="110"/>
      <c r="T44" s="141">
        <f>LOOKUP(S44,'[5]SCORE4'!F:F,'[5]SCORE4'!E:E)</f>
        <v>0</v>
      </c>
      <c r="U44" s="110">
        <v>3.74</v>
      </c>
      <c r="V44" s="111">
        <f>LOOKUP(U44,'[5]SCORE4'!G:G,'[5]SCORE4'!E:E)</f>
        <v>30</v>
      </c>
      <c r="W44" s="110"/>
      <c r="X44" s="141">
        <f>LOOKUP(W44,'[5]SCORE4'!H:H,'[5]SCORE4'!E:E)</f>
        <v>0</v>
      </c>
      <c r="Y44" s="144">
        <f t="shared" si="0"/>
        <v>140</v>
      </c>
    </row>
    <row r="45" spans="1:25" ht="21.75" customHeight="1">
      <c r="A45" s="45"/>
      <c r="B45" s="239">
        <v>34</v>
      </c>
      <c r="C45" s="249" t="s">
        <v>807</v>
      </c>
      <c r="D45" s="244">
        <v>2005</v>
      </c>
      <c r="E45" s="98">
        <v>349118</v>
      </c>
      <c r="F45" s="244" t="s">
        <v>774</v>
      </c>
      <c r="G45" s="108"/>
      <c r="H45" s="141">
        <f>LOOKUP(G45,'[5]SCORE4'!B:B,'[5]SCORE4'!A:A)</f>
        <v>0</v>
      </c>
      <c r="I45" s="108"/>
      <c r="J45" s="109">
        <f>LOOKUP(I45,'[5]SCORE2'!E:E,'[5]SCORE2'!D:D)</f>
        <v>0</v>
      </c>
      <c r="K45" s="108" t="s">
        <v>840</v>
      </c>
      <c r="L45" s="141">
        <f>LOOKUP(K45,'[5]SCORE4'!C:C,'[5]SCORE4'!A:A)</f>
        <v>75</v>
      </c>
      <c r="M45" s="110">
        <v>0</v>
      </c>
      <c r="N45" s="111">
        <f>LOOKUP(M45,'[5]SCORE4'!D:D,'[5]SCORE4'!A:A)</f>
        <v>0</v>
      </c>
      <c r="O45" s="110"/>
      <c r="P45" s="109">
        <f>LOOKUP(O45,'[5]SCORE2'!M:M,'[5]SCORE2'!L:L)</f>
        <v>0</v>
      </c>
      <c r="Q45" s="110">
        <v>0.9</v>
      </c>
      <c r="R45" s="111">
        <f>LOOKUP(Q45,'[5]SCORE4'!I:I,'[5]SCORE4'!J:J)</f>
        <v>20</v>
      </c>
      <c r="S45" s="110"/>
      <c r="T45" s="141">
        <f>LOOKUP(S45,'[5]SCORE4'!F:F,'[5]SCORE4'!E:E)</f>
        <v>0</v>
      </c>
      <c r="U45" s="110">
        <v>5.15</v>
      </c>
      <c r="V45" s="111">
        <f>LOOKUP(U45,'[5]SCORE4'!G:G,'[5]SCORE4'!E:E)</f>
        <v>45</v>
      </c>
      <c r="W45" s="110"/>
      <c r="X45" s="141">
        <f>LOOKUP(W45,'[5]SCORE4'!H:H,'[5]SCORE4'!E:E)</f>
        <v>0</v>
      </c>
      <c r="Y45" s="144">
        <f t="shared" si="0"/>
        <v>140</v>
      </c>
    </row>
    <row r="46" spans="1:25" ht="21.75" customHeight="1" thickBot="1">
      <c r="A46" s="45"/>
      <c r="B46" s="254">
        <v>35</v>
      </c>
      <c r="C46" s="249" t="s">
        <v>787</v>
      </c>
      <c r="D46" s="244">
        <v>2005</v>
      </c>
      <c r="E46" s="99">
        <v>366560</v>
      </c>
      <c r="F46" s="241" t="s">
        <v>591</v>
      </c>
      <c r="G46" s="108"/>
      <c r="H46" s="141">
        <f>LOOKUP(G46,'[5]SCORE4'!B:B,'[5]SCORE4'!A:A)</f>
        <v>0</v>
      </c>
      <c r="I46" s="108"/>
      <c r="J46" s="109">
        <f>LOOKUP(I46,'[5]SCORE2'!E:E,'[5]SCORE2'!D:D)</f>
        <v>0</v>
      </c>
      <c r="K46" s="108" t="s">
        <v>861</v>
      </c>
      <c r="L46" s="141">
        <f>LOOKUP(K46,'[5]SCORE4'!C:C,'[5]SCORE4'!A:A)</f>
        <v>70</v>
      </c>
      <c r="M46" s="110"/>
      <c r="N46" s="111">
        <f>LOOKUP(M46,'[5]SCORE4'!D:D,'[5]SCORE4'!A:A)</f>
        <v>0</v>
      </c>
      <c r="O46" s="110"/>
      <c r="P46" s="109">
        <f>LOOKUP(O46,'[5]SCORE2'!M:M,'[5]SCORE2'!L:L)</f>
        <v>0</v>
      </c>
      <c r="Q46" s="110">
        <v>1.1</v>
      </c>
      <c r="R46" s="111">
        <f>LOOKUP(Q46,'[5]SCORE4'!I:I,'[5]SCORE4'!J:J)</f>
        <v>40</v>
      </c>
      <c r="S46" s="110"/>
      <c r="T46" s="141">
        <f>LOOKUP(S46,'[5]SCORE4'!F:F,'[5]SCORE4'!E:E)</f>
        <v>0</v>
      </c>
      <c r="U46" s="110">
        <v>4</v>
      </c>
      <c r="V46" s="111">
        <f>LOOKUP(U46,'[5]SCORE4'!G:G,'[5]SCORE4'!E:E)</f>
        <v>30</v>
      </c>
      <c r="W46" s="110"/>
      <c r="X46" s="141">
        <f>LOOKUP(W46,'[5]SCORE4'!H:H,'[5]SCORE4'!E:E)</f>
        <v>0</v>
      </c>
      <c r="Y46" s="144">
        <f t="shared" si="0"/>
        <v>140</v>
      </c>
    </row>
    <row r="47" spans="1:25" ht="21.75" customHeight="1">
      <c r="A47" s="45"/>
      <c r="B47" s="239">
        <v>36</v>
      </c>
      <c r="C47" s="251" t="s">
        <v>788</v>
      </c>
      <c r="D47" s="250">
        <v>2005</v>
      </c>
      <c r="E47" s="99">
        <v>367718</v>
      </c>
      <c r="F47" s="241" t="s">
        <v>605</v>
      </c>
      <c r="G47" s="108"/>
      <c r="H47" s="141">
        <f>LOOKUP(G47,'[5]SCORE4'!B:B,'[5]SCORE4'!A:A)</f>
        <v>0</v>
      </c>
      <c r="I47" s="108"/>
      <c r="J47" s="109">
        <f>LOOKUP(I47,'[5]SCORE2'!E:E,'[5]SCORE2'!D:D)</f>
        <v>0</v>
      </c>
      <c r="K47" s="108" t="s">
        <v>882</v>
      </c>
      <c r="L47" s="141">
        <f>LOOKUP(K47,'[5]SCORE4'!C:C,'[5]SCORE4'!A:A)</f>
        <v>55</v>
      </c>
      <c r="M47" s="110"/>
      <c r="N47" s="111">
        <f>LOOKUP(M47,'[5]SCORE4'!D:D,'[5]SCORE4'!A:A)</f>
        <v>0</v>
      </c>
      <c r="O47" s="110"/>
      <c r="P47" s="109">
        <f>LOOKUP(O47,'[5]SCORE2'!M:M,'[5]SCORE2'!L:L)</f>
        <v>0</v>
      </c>
      <c r="Q47" s="110">
        <v>0.9</v>
      </c>
      <c r="R47" s="111">
        <f>LOOKUP(Q47,'[5]SCORE4'!I:I,'[5]SCORE4'!J:J)</f>
        <v>20</v>
      </c>
      <c r="S47" s="110"/>
      <c r="T47" s="141">
        <f>LOOKUP(S47,'[5]SCORE4'!F:F,'[5]SCORE4'!E:E)</f>
        <v>0</v>
      </c>
      <c r="U47" s="110">
        <v>6.8</v>
      </c>
      <c r="V47" s="111">
        <f>LOOKUP(U47,'[5]SCORE4'!G:G,'[5]SCORE4'!E:E)</f>
        <v>65</v>
      </c>
      <c r="W47" s="110"/>
      <c r="X47" s="141">
        <f>LOOKUP(W47,'[5]SCORE4'!H:H,'[5]SCORE4'!E:E)</f>
        <v>0</v>
      </c>
      <c r="Y47" s="144">
        <f>H47+J47+L47+N47+P47+R47+T47+V47+X47</f>
        <v>140</v>
      </c>
    </row>
    <row r="48" spans="1:25" ht="21.75" customHeight="1" thickBot="1">
      <c r="A48" s="45"/>
      <c r="B48" s="254">
        <v>37</v>
      </c>
      <c r="C48" s="249" t="s">
        <v>791</v>
      </c>
      <c r="D48" s="244">
        <v>2005</v>
      </c>
      <c r="E48" s="99">
        <v>356317</v>
      </c>
      <c r="F48" s="244" t="s">
        <v>765</v>
      </c>
      <c r="G48" s="108"/>
      <c r="H48" s="141">
        <f>LOOKUP(G48,'[5]SCORE4'!B:B,'[5]SCORE4'!A:A)</f>
        <v>0</v>
      </c>
      <c r="I48" s="108"/>
      <c r="J48" s="109">
        <f>LOOKUP(I48,'[5]SCORE2'!E:E,'[5]SCORE2'!D:D)</f>
        <v>0</v>
      </c>
      <c r="K48" s="108" t="s">
        <v>846</v>
      </c>
      <c r="L48" s="141">
        <f>LOOKUP(K48,'[5]SCORE4'!C:C,'[5]SCORE4'!A:A)</f>
        <v>80</v>
      </c>
      <c r="M48" s="110"/>
      <c r="N48" s="111">
        <f>LOOKUP(M48,'[5]SCORE4'!D:D,'[5]SCORE4'!A:A)</f>
        <v>0</v>
      </c>
      <c r="O48" s="110"/>
      <c r="P48" s="109">
        <f>LOOKUP(O48,'[5]SCORE2'!M:M,'[5]SCORE2'!L:L)</f>
        <v>0</v>
      </c>
      <c r="Q48" s="110">
        <v>0.9</v>
      </c>
      <c r="R48" s="111">
        <f>LOOKUP(Q48,'[5]SCORE4'!I:I,'[5]SCORE4'!J:J)</f>
        <v>20</v>
      </c>
      <c r="S48" s="110"/>
      <c r="T48" s="141">
        <f>LOOKUP(S48,'[5]SCORE4'!F:F,'[5]SCORE4'!E:E)</f>
        <v>0</v>
      </c>
      <c r="U48" s="110">
        <v>4.47</v>
      </c>
      <c r="V48" s="111">
        <f>LOOKUP(U48,'[5]SCORE4'!G:G,'[5]SCORE4'!E:E)</f>
        <v>35</v>
      </c>
      <c r="W48" s="110"/>
      <c r="X48" s="141">
        <f>LOOKUP(W48,'[5]SCORE4'!H:H,'[5]SCORE4'!E:E)</f>
        <v>0</v>
      </c>
      <c r="Y48" s="144">
        <f t="shared" si="0"/>
        <v>135</v>
      </c>
    </row>
    <row r="49" spans="1:25" ht="21.75" customHeight="1">
      <c r="A49" s="45"/>
      <c r="B49" s="239">
        <v>38</v>
      </c>
      <c r="C49" s="251" t="s">
        <v>790</v>
      </c>
      <c r="D49" s="244">
        <v>2005</v>
      </c>
      <c r="E49" s="98">
        <v>348522</v>
      </c>
      <c r="F49" s="244" t="s">
        <v>774</v>
      </c>
      <c r="G49" s="108"/>
      <c r="H49" s="141">
        <f>LOOKUP(G49,'[5]SCORE4'!B:B,'[5]SCORE4'!A:A)</f>
        <v>0</v>
      </c>
      <c r="I49" s="108"/>
      <c r="J49" s="109">
        <f>LOOKUP(I49,'[5]SCORE2'!E:E,'[5]SCORE2'!D:D)</f>
        <v>0</v>
      </c>
      <c r="K49" s="108" t="s">
        <v>842</v>
      </c>
      <c r="L49" s="141">
        <f>LOOKUP(K49,'[5]SCORE4'!C:C,'[5]SCORE4'!A:A)</f>
        <v>60</v>
      </c>
      <c r="M49" s="110"/>
      <c r="N49" s="111">
        <f>LOOKUP(M49,'[5]SCORE4'!D:D,'[5]SCORE4'!A:A)</f>
        <v>0</v>
      </c>
      <c r="O49" s="110"/>
      <c r="P49" s="109">
        <f>LOOKUP(O49,'[5]SCORE2'!M:M,'[5]SCORE2'!L:L)</f>
        <v>0</v>
      </c>
      <c r="Q49" s="110">
        <v>1</v>
      </c>
      <c r="R49" s="111">
        <f>LOOKUP(Q49,'[5]SCORE4'!I:I,'[5]SCORE4'!J:J)</f>
        <v>30</v>
      </c>
      <c r="S49" s="110"/>
      <c r="T49" s="141">
        <f>LOOKUP(S49,'[5]SCORE4'!F:F,'[5]SCORE4'!E:E)</f>
        <v>0</v>
      </c>
      <c r="U49" s="110">
        <v>5.3</v>
      </c>
      <c r="V49" s="111">
        <f>LOOKUP(U49,'[5]SCORE4'!G:G,'[5]SCORE4'!E:E)</f>
        <v>45</v>
      </c>
      <c r="W49" s="110"/>
      <c r="X49" s="141">
        <f>LOOKUP(W49,'[5]SCORE4'!H:H,'[5]SCORE4'!E:E)</f>
        <v>0</v>
      </c>
      <c r="Y49" s="144">
        <f t="shared" si="0"/>
        <v>135</v>
      </c>
    </row>
    <row r="50" spans="1:25" ht="21.75" customHeight="1" thickBot="1">
      <c r="A50" s="45"/>
      <c r="B50" s="254">
        <v>39</v>
      </c>
      <c r="C50" s="249" t="s">
        <v>792</v>
      </c>
      <c r="D50" s="241">
        <v>2004</v>
      </c>
      <c r="E50" s="99">
        <v>342449</v>
      </c>
      <c r="F50" s="241" t="s">
        <v>793</v>
      </c>
      <c r="G50" s="108"/>
      <c r="H50" s="141">
        <f>LOOKUP(G50,'[5]SCORE4'!B:B,'[5]SCORE4'!A:A)</f>
        <v>0</v>
      </c>
      <c r="I50" s="108"/>
      <c r="J50" s="109">
        <f>LOOKUP(I50,'[5]SCORE2'!E:E,'[5]SCORE2'!D:D)</f>
        <v>0</v>
      </c>
      <c r="K50" s="108" t="s">
        <v>875</v>
      </c>
      <c r="L50" s="141">
        <f>LOOKUP(K50,'[5]SCORE4'!C:C,'[5]SCORE4'!A:A)</f>
        <v>50</v>
      </c>
      <c r="M50" s="110"/>
      <c r="N50" s="111">
        <f>LOOKUP(M50,'[5]SCORE4'!D:D,'[5]SCORE4'!A:A)</f>
        <v>0</v>
      </c>
      <c r="O50" s="110"/>
      <c r="P50" s="109">
        <f>LOOKUP(O50,'[5]SCORE2'!M:M,'[5]SCORE2'!L:L)</f>
        <v>0</v>
      </c>
      <c r="Q50" s="110">
        <v>1</v>
      </c>
      <c r="R50" s="111">
        <f>LOOKUP(Q50,'[5]SCORE4'!I:I,'[5]SCORE4'!J:J)</f>
        <v>30</v>
      </c>
      <c r="S50" s="110"/>
      <c r="T50" s="141">
        <f>LOOKUP(S50,'[5]SCORE4'!F:F,'[5]SCORE4'!E:E)</f>
        <v>0</v>
      </c>
      <c r="U50" s="110">
        <v>5.83</v>
      </c>
      <c r="V50" s="111">
        <f>LOOKUP(U50,'[5]SCORE4'!G:G,'[5]SCORE4'!E:E)</f>
        <v>55</v>
      </c>
      <c r="W50" s="110"/>
      <c r="X50" s="141">
        <f>LOOKUP(W50,'[5]SCORE4'!H:H,'[5]SCORE4'!E:E)</f>
        <v>0</v>
      </c>
      <c r="Y50" s="144">
        <f t="shared" si="0"/>
        <v>135</v>
      </c>
    </row>
    <row r="51" spans="1:25" ht="21.75" customHeight="1">
      <c r="A51" s="45"/>
      <c r="B51" s="239">
        <v>40</v>
      </c>
      <c r="C51" s="266" t="s">
        <v>795</v>
      </c>
      <c r="D51" s="244">
        <v>2004</v>
      </c>
      <c r="E51" s="99">
        <v>344639</v>
      </c>
      <c r="F51" s="244" t="s">
        <v>584</v>
      </c>
      <c r="G51" s="108"/>
      <c r="H51" s="141">
        <f>LOOKUP(G51,'[5]SCORE4'!B:B,'[5]SCORE4'!A:A)</f>
        <v>0</v>
      </c>
      <c r="I51" s="108"/>
      <c r="J51" s="109">
        <f>LOOKUP(I51,'[5]SCORE2'!E:E,'[5]SCORE2'!D:D)</f>
        <v>0</v>
      </c>
      <c r="K51" s="108" t="s">
        <v>892</v>
      </c>
      <c r="L51" s="141">
        <f>LOOKUP(K51,'[5]SCORE4'!C:C,'[5]SCORE4'!A:A)</f>
        <v>60</v>
      </c>
      <c r="M51" s="110"/>
      <c r="N51" s="111">
        <f>LOOKUP(M51,'[5]SCORE4'!D:D,'[5]SCORE4'!A:A)</f>
        <v>0</v>
      </c>
      <c r="O51" s="110"/>
      <c r="P51" s="109">
        <f>LOOKUP(O51,'[5]SCORE2'!M:M,'[5]SCORE2'!L:L)</f>
        <v>0</v>
      </c>
      <c r="Q51" s="110">
        <v>1.1</v>
      </c>
      <c r="R51" s="111">
        <f>LOOKUP(Q51,'[5]SCORE4'!I:I,'[5]SCORE4'!J:J)</f>
        <v>40</v>
      </c>
      <c r="S51" s="110"/>
      <c r="T51" s="141">
        <f>LOOKUP(S51,'[5]SCORE4'!F:F,'[5]SCORE4'!E:E)</f>
        <v>0</v>
      </c>
      <c r="U51" s="110">
        <v>3.97</v>
      </c>
      <c r="V51" s="111">
        <f>LOOKUP(U51,'[5]SCORE4'!G:G,'[5]SCORE4'!E:E)</f>
        <v>30</v>
      </c>
      <c r="W51" s="110"/>
      <c r="X51" s="141">
        <f>LOOKUP(W51,'[5]SCORE4'!H:H,'[5]SCORE4'!E:E)</f>
        <v>0</v>
      </c>
      <c r="Y51" s="144">
        <f>H51+J51+L51+N51+P51+R51+T51+V51+X51</f>
        <v>130</v>
      </c>
    </row>
    <row r="52" spans="1:25" ht="21.75" customHeight="1" thickBot="1">
      <c r="A52" s="45"/>
      <c r="B52" s="254">
        <v>41</v>
      </c>
      <c r="C52" s="249" t="s">
        <v>796</v>
      </c>
      <c r="D52" s="244">
        <v>2004</v>
      </c>
      <c r="E52" s="99">
        <v>356583</v>
      </c>
      <c r="F52" s="244" t="s">
        <v>584</v>
      </c>
      <c r="G52" s="108"/>
      <c r="H52" s="141">
        <f>LOOKUP(G52,'[5]SCORE4'!B:B,'[5]SCORE4'!A:A)</f>
        <v>0</v>
      </c>
      <c r="I52" s="108"/>
      <c r="J52" s="109">
        <f>LOOKUP(I52,'[5]SCORE2'!E:E,'[5]SCORE2'!D:D)</f>
        <v>0</v>
      </c>
      <c r="K52" s="108" t="s">
        <v>894</v>
      </c>
      <c r="L52" s="141">
        <f>LOOKUP(K52,'[5]SCORE4'!C:C,'[5]SCORE4'!A:A)</f>
        <v>70</v>
      </c>
      <c r="M52" s="110"/>
      <c r="N52" s="111">
        <f>LOOKUP(M52,'[5]SCORE4'!D:D,'[5]SCORE4'!A:A)</f>
        <v>0</v>
      </c>
      <c r="O52" s="110"/>
      <c r="P52" s="109">
        <f>LOOKUP(O52,'[5]SCORE2'!M:M,'[5]SCORE2'!L:L)</f>
        <v>0</v>
      </c>
      <c r="Q52" s="110">
        <v>0.9</v>
      </c>
      <c r="R52" s="111">
        <f>LOOKUP(Q52,'[5]SCORE4'!I:I,'[5]SCORE4'!J:J)</f>
        <v>20</v>
      </c>
      <c r="S52" s="110"/>
      <c r="T52" s="141">
        <f>LOOKUP(S52,'[5]SCORE4'!F:F,'[5]SCORE4'!E:E)</f>
        <v>0</v>
      </c>
      <c r="U52" s="110">
        <v>4.72</v>
      </c>
      <c r="V52" s="111">
        <f>LOOKUP(U52,'[5]SCORE4'!G:G,'[5]SCORE4'!E:E)</f>
        <v>40</v>
      </c>
      <c r="W52" s="110"/>
      <c r="X52" s="141">
        <f>LOOKUP(W52,'[5]SCORE4'!H:H,'[5]SCORE4'!E:E)</f>
        <v>0</v>
      </c>
      <c r="Y52" s="144">
        <f t="shared" si="0"/>
        <v>130</v>
      </c>
    </row>
    <row r="53" spans="1:25" ht="21.75" customHeight="1">
      <c r="A53" s="45"/>
      <c r="B53" s="239">
        <v>42</v>
      </c>
      <c r="C53" s="249" t="s">
        <v>794</v>
      </c>
      <c r="D53" s="244">
        <v>2004</v>
      </c>
      <c r="E53" s="99">
        <v>368114</v>
      </c>
      <c r="F53" s="241" t="s">
        <v>591</v>
      </c>
      <c r="G53" s="108"/>
      <c r="H53" s="141">
        <f>LOOKUP(G53,'[5]SCORE4'!B:B,'[5]SCORE4'!A:A)</f>
        <v>0</v>
      </c>
      <c r="I53" s="108"/>
      <c r="J53" s="109">
        <f>LOOKUP(I53,'[5]SCORE2'!E:E,'[5]SCORE2'!D:D)</f>
        <v>0</v>
      </c>
      <c r="K53" s="108" t="s">
        <v>870</v>
      </c>
      <c r="L53" s="141">
        <f>LOOKUP(K53,'[5]SCORE4'!C:C,'[5]SCORE4'!A:A)</f>
        <v>40</v>
      </c>
      <c r="M53" s="110"/>
      <c r="N53" s="111">
        <f>LOOKUP(M53,'[5]SCORE4'!D:D,'[5]SCORE4'!A:A)</f>
        <v>0</v>
      </c>
      <c r="O53" s="110"/>
      <c r="P53" s="109">
        <f>LOOKUP(O53,'[5]SCORE2'!M:M,'[5]SCORE2'!L:L)</f>
        <v>0</v>
      </c>
      <c r="Q53" s="110">
        <v>1.1</v>
      </c>
      <c r="R53" s="111">
        <f>LOOKUP(Q53,'[5]SCORE4'!I:I,'[5]SCORE4'!J:J)</f>
        <v>40</v>
      </c>
      <c r="S53" s="110"/>
      <c r="T53" s="141">
        <f>LOOKUP(S53,'[5]SCORE4'!F:F,'[5]SCORE4'!E:E)</f>
        <v>0</v>
      </c>
      <c r="U53" s="110">
        <v>5.46</v>
      </c>
      <c r="V53" s="111">
        <f>LOOKUP(U53,'[5]SCORE4'!G:G,'[5]SCORE4'!E:E)</f>
        <v>50</v>
      </c>
      <c r="W53" s="110"/>
      <c r="X53" s="141">
        <f>LOOKUP(W53,'[5]SCORE4'!H:H,'[5]SCORE4'!E:E)</f>
        <v>0</v>
      </c>
      <c r="Y53" s="144">
        <f t="shared" si="0"/>
        <v>130</v>
      </c>
    </row>
    <row r="54" spans="1:25" ht="21.75" customHeight="1" thickBot="1">
      <c r="A54" s="45"/>
      <c r="B54" s="254">
        <v>43</v>
      </c>
      <c r="C54" s="542" t="s">
        <v>797</v>
      </c>
      <c r="D54" s="543">
        <v>2005</v>
      </c>
      <c r="E54" s="544">
        <v>357183</v>
      </c>
      <c r="F54" s="543" t="s">
        <v>793</v>
      </c>
      <c r="G54" s="108"/>
      <c r="H54" s="141">
        <f>LOOKUP(G54,'[5]SCORE4'!B:B,'[5]SCORE4'!A:A)</f>
        <v>0</v>
      </c>
      <c r="I54" s="108"/>
      <c r="J54" s="109">
        <f>LOOKUP(I54,'[5]SCORE2'!E:E,'[5]SCORE2'!D:D)</f>
        <v>0</v>
      </c>
      <c r="K54" s="545" t="s">
        <v>877</v>
      </c>
      <c r="L54" s="141">
        <f>LOOKUP(K54,'[5]SCORE4'!C:C,'[5]SCORE4'!A:A)</f>
        <v>60</v>
      </c>
      <c r="M54" s="548"/>
      <c r="N54" s="111">
        <f>LOOKUP(M54,'[5]SCORE4'!D:D,'[5]SCORE4'!A:A)</f>
        <v>0</v>
      </c>
      <c r="O54" s="110"/>
      <c r="P54" s="109">
        <f>LOOKUP(O54,'[5]SCORE2'!M:M,'[5]SCORE2'!L:L)</f>
        <v>0</v>
      </c>
      <c r="Q54" s="548">
        <v>1</v>
      </c>
      <c r="R54" s="111">
        <f>LOOKUP(Q54,'[5]SCORE4'!I:I,'[5]SCORE4'!J:J)</f>
        <v>30</v>
      </c>
      <c r="S54" s="110"/>
      <c r="T54" s="141">
        <f>LOOKUP(S54,'[5]SCORE4'!F:F,'[5]SCORE4'!E:E)</f>
        <v>0</v>
      </c>
      <c r="U54" s="548">
        <v>4.13</v>
      </c>
      <c r="V54" s="111">
        <f>LOOKUP(U54,'[5]SCORE4'!G:G,'[5]SCORE4'!E:E)</f>
        <v>35</v>
      </c>
      <c r="W54" s="110"/>
      <c r="X54" s="141">
        <f>LOOKUP(W54,'[5]SCORE4'!H:H,'[5]SCORE4'!E:E)</f>
        <v>0</v>
      </c>
      <c r="Y54" s="144">
        <f t="shared" si="0"/>
        <v>125</v>
      </c>
    </row>
    <row r="55" spans="1:25" ht="21.75" customHeight="1">
      <c r="A55" s="45"/>
      <c r="B55" s="239">
        <v>44</v>
      </c>
      <c r="C55" s="266" t="s">
        <v>800</v>
      </c>
      <c r="D55" s="244">
        <v>2004</v>
      </c>
      <c r="E55" s="99">
        <v>344638</v>
      </c>
      <c r="F55" s="244" t="s">
        <v>584</v>
      </c>
      <c r="G55" s="108"/>
      <c r="H55" s="141">
        <f>LOOKUP(G55,'[5]SCORE4'!B:B,'[5]SCORE4'!A:A)</f>
        <v>0</v>
      </c>
      <c r="I55" s="108"/>
      <c r="J55" s="109">
        <f>LOOKUP(I55,'[5]SCORE2'!E:E,'[5]SCORE2'!D:D)</f>
        <v>0</v>
      </c>
      <c r="K55" s="108" t="s">
        <v>893</v>
      </c>
      <c r="L55" s="141">
        <f>LOOKUP(K55,'[5]SCORE4'!C:C,'[5]SCORE4'!A:A)</f>
        <v>55</v>
      </c>
      <c r="M55" s="110"/>
      <c r="N55" s="111">
        <f>LOOKUP(M55,'[5]SCORE4'!D:D,'[5]SCORE4'!A:A)</f>
        <v>0</v>
      </c>
      <c r="O55" s="110"/>
      <c r="P55" s="109">
        <f>LOOKUP(O55,'[5]SCORE2'!M:M,'[5]SCORE2'!L:L)</f>
        <v>0</v>
      </c>
      <c r="Q55" s="110">
        <v>1</v>
      </c>
      <c r="R55" s="111">
        <f>LOOKUP(Q55,'[5]SCORE4'!I:I,'[5]SCORE4'!J:J)</f>
        <v>30</v>
      </c>
      <c r="S55" s="110"/>
      <c r="T55" s="141">
        <f>LOOKUP(S55,'[5]SCORE4'!F:F,'[5]SCORE4'!E:E)</f>
        <v>0</v>
      </c>
      <c r="U55" s="110">
        <v>4.44</v>
      </c>
      <c r="V55" s="111">
        <f>LOOKUP(U55,'[5]SCORE4'!G:G,'[5]SCORE4'!E:E)</f>
        <v>35</v>
      </c>
      <c r="W55" s="110"/>
      <c r="X55" s="141">
        <f>LOOKUP(W55,'[5]SCORE4'!H:H,'[5]SCORE4'!E:E)</f>
        <v>0</v>
      </c>
      <c r="Y55" s="144">
        <f>H55+J55+L55+N55+P55+R55+T55+V55+X55</f>
        <v>120</v>
      </c>
    </row>
    <row r="56" spans="1:25" ht="21.75" customHeight="1" thickBot="1">
      <c r="A56" s="45"/>
      <c r="B56" s="254">
        <v>45</v>
      </c>
      <c r="C56" s="249" t="s">
        <v>798</v>
      </c>
      <c r="D56" s="244">
        <v>2005</v>
      </c>
      <c r="E56" s="190">
        <v>363642</v>
      </c>
      <c r="F56" s="241" t="s">
        <v>591</v>
      </c>
      <c r="G56" s="108"/>
      <c r="H56" s="141">
        <f>LOOKUP(G56,'[5]SCORE4'!B:B,'[5]SCORE4'!A:A)</f>
        <v>0</v>
      </c>
      <c r="I56" s="108"/>
      <c r="J56" s="109">
        <f>LOOKUP(I56,'[5]SCORE2'!E:E,'[5]SCORE2'!D:D)</f>
        <v>0</v>
      </c>
      <c r="K56" s="108" t="s">
        <v>857</v>
      </c>
      <c r="L56" s="141">
        <f>LOOKUP(K56,'[5]SCORE4'!C:C,'[5]SCORE4'!A:A)</f>
        <v>55</v>
      </c>
      <c r="M56" s="110"/>
      <c r="N56" s="111">
        <f>LOOKUP(M56,'[5]SCORE4'!D:D,'[5]SCORE4'!A:A)</f>
        <v>0</v>
      </c>
      <c r="O56" s="110"/>
      <c r="P56" s="109">
        <f>LOOKUP(O56,'[5]SCORE2'!M:M,'[5]SCORE2'!L:L)</f>
        <v>0</v>
      </c>
      <c r="Q56" s="110">
        <v>0.9</v>
      </c>
      <c r="R56" s="111">
        <f>LOOKUP(Q56,'[5]SCORE4'!I:I,'[5]SCORE4'!J:J)</f>
        <v>20</v>
      </c>
      <c r="S56" s="110"/>
      <c r="T56" s="141">
        <f>LOOKUP(S56,'[5]SCORE4'!F:F,'[5]SCORE4'!E:E)</f>
        <v>0</v>
      </c>
      <c r="U56" s="110">
        <v>4.97</v>
      </c>
      <c r="V56" s="111">
        <f>LOOKUP(U56,'[5]SCORE4'!G:G,'[5]SCORE4'!E:E)</f>
        <v>45</v>
      </c>
      <c r="W56" s="110"/>
      <c r="X56" s="141">
        <f>LOOKUP(W56,'[5]SCORE4'!H:H,'[5]SCORE4'!E:E)</f>
        <v>0</v>
      </c>
      <c r="Y56" s="144">
        <f t="shared" si="0"/>
        <v>120</v>
      </c>
    </row>
    <row r="57" spans="1:25" ht="21.75" customHeight="1">
      <c r="A57" s="45"/>
      <c r="B57" s="239">
        <v>46</v>
      </c>
      <c r="C57" s="251" t="s">
        <v>799</v>
      </c>
      <c r="D57" s="250">
        <v>2005</v>
      </c>
      <c r="E57" s="99">
        <v>348206</v>
      </c>
      <c r="F57" s="241" t="s">
        <v>605</v>
      </c>
      <c r="G57" s="108"/>
      <c r="H57" s="141">
        <f>LOOKUP(G57,'[5]SCORE4'!B:B,'[5]SCORE4'!A:A)</f>
        <v>0</v>
      </c>
      <c r="I57" s="108"/>
      <c r="J57" s="109">
        <f>LOOKUP(I57,'[5]SCORE2'!E:E,'[5]SCORE2'!D:D)</f>
        <v>0</v>
      </c>
      <c r="K57" s="108" t="s">
        <v>880</v>
      </c>
      <c r="L57" s="141">
        <f>LOOKUP(K57,'[5]SCORE4'!C:C,'[5]SCORE4'!A:A)</f>
        <v>60</v>
      </c>
      <c r="M57" s="110"/>
      <c r="N57" s="111">
        <f>LOOKUP(M57,'[5]SCORE4'!D:D,'[5]SCORE4'!A:A)</f>
        <v>0</v>
      </c>
      <c r="O57" s="110"/>
      <c r="P57" s="109">
        <f>LOOKUP(O57,'[5]SCORE2'!M:M,'[5]SCORE2'!L:L)</f>
        <v>0</v>
      </c>
      <c r="Q57" s="110">
        <v>0.9</v>
      </c>
      <c r="R57" s="111">
        <f>LOOKUP(Q57,'[5]SCORE4'!I:I,'[5]SCORE4'!J:J)</f>
        <v>20</v>
      </c>
      <c r="S57" s="110"/>
      <c r="T57" s="141">
        <f>LOOKUP(S57,'[5]SCORE4'!F:F,'[5]SCORE4'!E:E)</f>
        <v>0</v>
      </c>
      <c r="U57" s="110">
        <v>4.66</v>
      </c>
      <c r="V57" s="111">
        <f>LOOKUP(U57,'[5]SCORE4'!G:G,'[5]SCORE4'!E:E)</f>
        <v>40</v>
      </c>
      <c r="W57" s="110"/>
      <c r="X57" s="141">
        <f>LOOKUP(W57,'[5]SCORE4'!H:H,'[5]SCORE4'!E:E)</f>
        <v>0</v>
      </c>
      <c r="Y57" s="144">
        <f t="shared" si="0"/>
        <v>120</v>
      </c>
    </row>
    <row r="58" spans="1:25" ht="21.75" customHeight="1" thickBot="1">
      <c r="A58" s="45"/>
      <c r="B58" s="254">
        <v>47</v>
      </c>
      <c r="C58" s="249" t="s">
        <v>801</v>
      </c>
      <c r="D58" s="244">
        <v>2005</v>
      </c>
      <c r="E58" s="99">
        <v>366559</v>
      </c>
      <c r="F58" s="241" t="s">
        <v>591</v>
      </c>
      <c r="G58" s="108"/>
      <c r="H58" s="141">
        <f>LOOKUP(G58,'[5]SCORE4'!B:B,'[5]SCORE4'!A:A)</f>
        <v>0</v>
      </c>
      <c r="I58" s="108"/>
      <c r="J58" s="109">
        <f>LOOKUP(I58,'[5]SCORE2'!E:E,'[5]SCORE2'!D:D)</f>
        <v>0</v>
      </c>
      <c r="K58" s="108" t="s">
        <v>862</v>
      </c>
      <c r="L58" s="141">
        <f>LOOKUP(K58,'[5]SCORE4'!C:C,'[5]SCORE4'!A:A)</f>
        <v>50</v>
      </c>
      <c r="M58" s="110"/>
      <c r="N58" s="111">
        <f>LOOKUP(M58,'[5]SCORE4'!D:D,'[5]SCORE4'!A:A)</f>
        <v>0</v>
      </c>
      <c r="O58" s="110"/>
      <c r="P58" s="109">
        <f>LOOKUP(O58,'[5]SCORE2'!M:M,'[5]SCORE2'!L:L)</f>
        <v>0</v>
      </c>
      <c r="Q58" s="110">
        <v>1</v>
      </c>
      <c r="R58" s="111">
        <f>LOOKUP(Q58,'[5]SCORE4'!I:I,'[5]SCORE4'!J:J)</f>
        <v>30</v>
      </c>
      <c r="S58" s="110"/>
      <c r="T58" s="141">
        <f>LOOKUP(S58,'[5]SCORE4'!F:F,'[5]SCORE4'!E:E)</f>
        <v>0</v>
      </c>
      <c r="U58" s="110">
        <v>4.3</v>
      </c>
      <c r="V58" s="111">
        <f>LOOKUP(U58,'[5]SCORE4'!G:G,'[5]SCORE4'!E:E)</f>
        <v>35</v>
      </c>
      <c r="W58" s="110"/>
      <c r="X58" s="141">
        <f>LOOKUP(W58,'[5]SCORE4'!H:H,'[5]SCORE4'!E:E)</f>
        <v>0</v>
      </c>
      <c r="Y58" s="144">
        <f t="shared" si="0"/>
        <v>115</v>
      </c>
    </row>
    <row r="59" spans="1:25" ht="21.75" customHeight="1">
      <c r="A59" s="45"/>
      <c r="B59" s="239">
        <v>48</v>
      </c>
      <c r="C59" s="249" t="s">
        <v>802</v>
      </c>
      <c r="D59" s="244">
        <v>2005</v>
      </c>
      <c r="E59" s="99">
        <v>368116</v>
      </c>
      <c r="F59" s="241" t="s">
        <v>591</v>
      </c>
      <c r="G59" s="108"/>
      <c r="H59" s="141">
        <f>LOOKUP(G59,'[5]SCORE4'!B:B,'[5]SCORE4'!A:A)</f>
        <v>0</v>
      </c>
      <c r="I59" s="108"/>
      <c r="J59" s="109">
        <f>LOOKUP(I59,'[5]SCORE2'!E:E,'[5]SCORE2'!D:D)</f>
        <v>0</v>
      </c>
      <c r="K59" s="108" t="s">
        <v>872</v>
      </c>
      <c r="L59" s="141">
        <f>LOOKUP(K59,'[5]SCORE4'!C:C,'[5]SCORE4'!A:A)</f>
        <v>55</v>
      </c>
      <c r="M59" s="110"/>
      <c r="N59" s="111">
        <f>LOOKUP(M59,'[5]SCORE4'!D:D,'[5]SCORE4'!A:A)</f>
        <v>0</v>
      </c>
      <c r="O59" s="110"/>
      <c r="P59" s="109">
        <f>LOOKUP(O59,'[5]SCORE2'!M:M,'[5]SCORE2'!L:L)</f>
        <v>0</v>
      </c>
      <c r="Q59" s="110">
        <v>0.9</v>
      </c>
      <c r="R59" s="111">
        <f>LOOKUP(Q59,'[5]SCORE4'!I:I,'[5]SCORE4'!J:J)</f>
        <v>20</v>
      </c>
      <c r="S59" s="110"/>
      <c r="T59" s="141">
        <f>LOOKUP(S59,'[5]SCORE4'!F:F,'[5]SCORE4'!E:E)</f>
        <v>0</v>
      </c>
      <c r="U59" s="110">
        <v>4.6</v>
      </c>
      <c r="V59" s="111">
        <f>LOOKUP(U59,'[5]SCORE4'!G:G,'[5]SCORE4'!E:E)</f>
        <v>40</v>
      </c>
      <c r="W59" s="110"/>
      <c r="X59" s="141">
        <f>LOOKUP(W59,'[5]SCORE4'!H:H,'[5]SCORE4'!E:E)</f>
        <v>0</v>
      </c>
      <c r="Y59" s="144">
        <f>H59+J59+L59+N59+P59+R59+T59+V59+X59</f>
        <v>115</v>
      </c>
    </row>
    <row r="60" spans="1:25" ht="21.75" customHeight="1" thickBot="1">
      <c r="A60" s="45"/>
      <c r="B60" s="254">
        <v>49</v>
      </c>
      <c r="C60" s="251" t="s">
        <v>803</v>
      </c>
      <c r="D60" s="244">
        <v>2004</v>
      </c>
      <c r="E60" s="190">
        <v>342788</v>
      </c>
      <c r="F60" s="244" t="s">
        <v>765</v>
      </c>
      <c r="G60" s="108"/>
      <c r="H60" s="141">
        <f>LOOKUP(G60,'[5]SCORE4'!B:B,'[5]SCORE4'!A:A)</f>
        <v>0</v>
      </c>
      <c r="I60" s="108"/>
      <c r="J60" s="109">
        <f>LOOKUP(I60,'[5]SCORE2'!E:E,'[5]SCORE2'!D:D)</f>
        <v>0</v>
      </c>
      <c r="K60" s="108" t="s">
        <v>848</v>
      </c>
      <c r="L60" s="141">
        <f>LOOKUP(K60,'[5]SCORE4'!C:C,'[5]SCORE4'!A:A)</f>
        <v>10</v>
      </c>
      <c r="M60" s="110"/>
      <c r="N60" s="111">
        <f>LOOKUP(M60,'[5]SCORE4'!D:D,'[5]SCORE4'!A:A)</f>
        <v>0</v>
      </c>
      <c r="O60" s="110"/>
      <c r="P60" s="109">
        <f>LOOKUP(O60,'[5]SCORE2'!M:M,'[5]SCORE2'!L:L)</f>
        <v>0</v>
      </c>
      <c r="Q60" s="110">
        <v>1.1</v>
      </c>
      <c r="R60" s="111">
        <f>LOOKUP(Q60,'[5]SCORE4'!I:I,'[5]SCORE4'!J:J)</f>
        <v>40</v>
      </c>
      <c r="S60" s="110"/>
      <c r="T60" s="141">
        <f>LOOKUP(S60,'[5]SCORE4'!F:F,'[5]SCORE4'!E:E)</f>
        <v>0</v>
      </c>
      <c r="U60" s="110">
        <v>6.29</v>
      </c>
      <c r="V60" s="111">
        <f>LOOKUP(U60,'[5]SCORE4'!G:G,'[5]SCORE4'!E:E)</f>
        <v>60</v>
      </c>
      <c r="W60" s="110"/>
      <c r="X60" s="141">
        <f>LOOKUP(W60,'[5]SCORE4'!H:H,'[5]SCORE4'!E:E)</f>
        <v>0</v>
      </c>
      <c r="Y60" s="144">
        <f t="shared" si="0"/>
        <v>110</v>
      </c>
    </row>
    <row r="61" spans="1:25" ht="21.75" customHeight="1">
      <c r="A61" s="45"/>
      <c r="B61" s="239">
        <v>50</v>
      </c>
      <c r="C61" s="251" t="s">
        <v>804</v>
      </c>
      <c r="D61" s="244">
        <v>2005</v>
      </c>
      <c r="E61" s="99">
        <v>367281</v>
      </c>
      <c r="F61" s="241" t="s">
        <v>591</v>
      </c>
      <c r="G61" s="108"/>
      <c r="H61" s="141">
        <f>LOOKUP(G61,'[5]SCORE4'!B:B,'[5]SCORE4'!A:A)</f>
        <v>0</v>
      </c>
      <c r="I61" s="108"/>
      <c r="J61" s="109">
        <f>LOOKUP(I61,'[5]SCORE2'!E:E,'[5]SCORE2'!D:D)</f>
        <v>0</v>
      </c>
      <c r="K61" s="108" t="s">
        <v>867</v>
      </c>
      <c r="L61" s="141">
        <f>LOOKUP(K61,'[5]SCORE4'!C:C,'[5]SCORE4'!A:A)</f>
        <v>50</v>
      </c>
      <c r="M61" s="110"/>
      <c r="N61" s="111">
        <f>LOOKUP(M61,'[5]SCORE4'!D:D,'[5]SCORE4'!A:A)</f>
        <v>0</v>
      </c>
      <c r="O61" s="110"/>
      <c r="P61" s="109">
        <f>LOOKUP(O61,'[5]SCORE2'!M:M,'[5]SCORE2'!L:L)</f>
        <v>0</v>
      </c>
      <c r="Q61" s="110">
        <v>0.9</v>
      </c>
      <c r="R61" s="111">
        <f>LOOKUP(Q61,'[5]SCORE4'!I:I,'[5]SCORE4'!J:J)</f>
        <v>20</v>
      </c>
      <c r="S61" s="110"/>
      <c r="T61" s="141">
        <f>LOOKUP(S61,'[5]SCORE4'!F:F,'[5]SCORE4'!E:E)</f>
        <v>0</v>
      </c>
      <c r="U61" s="110">
        <v>4.55</v>
      </c>
      <c r="V61" s="111">
        <f>LOOKUP(U61,'[5]SCORE4'!G:G,'[5]SCORE4'!E:E)</f>
        <v>40</v>
      </c>
      <c r="W61" s="110"/>
      <c r="X61" s="141">
        <f>LOOKUP(W61,'[5]SCORE4'!H:H,'[5]SCORE4'!E:E)</f>
        <v>0</v>
      </c>
      <c r="Y61" s="144">
        <f t="shared" si="0"/>
        <v>110</v>
      </c>
    </row>
    <row r="62" spans="1:25" ht="21.75" customHeight="1" thickBot="1">
      <c r="A62" s="45"/>
      <c r="B62" s="254">
        <v>51</v>
      </c>
      <c r="C62" s="251" t="s">
        <v>805</v>
      </c>
      <c r="D62" s="250">
        <v>2005</v>
      </c>
      <c r="E62" s="99">
        <v>367720</v>
      </c>
      <c r="F62" s="241" t="s">
        <v>605</v>
      </c>
      <c r="G62" s="108"/>
      <c r="H62" s="141">
        <f>LOOKUP(G62,'[5]SCORE4'!B:B,'[5]SCORE4'!A:A)</f>
        <v>0</v>
      </c>
      <c r="I62" s="108"/>
      <c r="J62" s="109">
        <f>LOOKUP(I62,'[5]SCORE2'!E:E,'[5]SCORE2'!D:D)</f>
        <v>0</v>
      </c>
      <c r="K62" s="108" t="s">
        <v>888</v>
      </c>
      <c r="L62" s="141">
        <f>LOOKUP(K62,'[5]SCORE4'!C:C,'[5]SCORE4'!A:A)</f>
        <v>40</v>
      </c>
      <c r="M62" s="110"/>
      <c r="N62" s="111">
        <f>LOOKUP(M62,'[5]SCORE4'!D:D,'[5]SCORE4'!A:A)</f>
        <v>0</v>
      </c>
      <c r="O62" s="110"/>
      <c r="P62" s="109">
        <f>LOOKUP(O62,'[5]SCORE2'!M:M,'[5]SCORE2'!L:L)</f>
        <v>0</v>
      </c>
      <c r="Q62" s="110">
        <v>0.9</v>
      </c>
      <c r="R62" s="111">
        <f>LOOKUP(Q62,'[5]SCORE4'!I:I,'[5]SCORE4'!J:J)</f>
        <v>20</v>
      </c>
      <c r="S62" s="110"/>
      <c r="T62" s="141">
        <f>LOOKUP(S62,'[5]SCORE4'!F:F,'[5]SCORE4'!E:E)</f>
        <v>0</v>
      </c>
      <c r="U62" s="110">
        <v>5.35</v>
      </c>
      <c r="V62" s="111">
        <f>LOOKUP(U62,'[5]SCORE4'!G:G,'[5]SCORE4'!E:E)</f>
        <v>50</v>
      </c>
      <c r="W62" s="110"/>
      <c r="X62" s="141">
        <f>LOOKUP(W62,'[5]SCORE4'!H:H,'[5]SCORE4'!E:E)</f>
        <v>0</v>
      </c>
      <c r="Y62" s="144">
        <f t="shared" si="0"/>
        <v>110</v>
      </c>
    </row>
    <row r="63" spans="1:25" ht="21.75" customHeight="1">
      <c r="A63" s="45"/>
      <c r="B63" s="239">
        <v>52</v>
      </c>
      <c r="C63" s="251" t="s">
        <v>806</v>
      </c>
      <c r="D63" s="250">
        <v>2005</v>
      </c>
      <c r="E63" s="99">
        <v>367724</v>
      </c>
      <c r="F63" s="241" t="s">
        <v>605</v>
      </c>
      <c r="G63" s="108"/>
      <c r="H63" s="141">
        <f>LOOKUP(G63,'[5]SCORE4'!B:B,'[5]SCORE4'!A:A)</f>
        <v>0</v>
      </c>
      <c r="I63" s="108"/>
      <c r="J63" s="109">
        <f>LOOKUP(I63,'[5]SCORE2'!E:E,'[5]SCORE2'!D:D)</f>
        <v>0</v>
      </c>
      <c r="K63" s="108" t="s">
        <v>889</v>
      </c>
      <c r="L63" s="141">
        <f>LOOKUP(K63,'[5]SCORE4'!C:C,'[5]SCORE4'!A:A)</f>
        <v>45</v>
      </c>
      <c r="M63" s="110"/>
      <c r="N63" s="111">
        <f>LOOKUP(M63,'[5]SCORE4'!D:D,'[5]SCORE4'!A:A)</f>
        <v>0</v>
      </c>
      <c r="O63" s="110"/>
      <c r="P63" s="109">
        <f>LOOKUP(O63,'[5]SCORE2'!M:M,'[5]SCORE2'!L:L)</f>
        <v>0</v>
      </c>
      <c r="Q63" s="110">
        <v>1</v>
      </c>
      <c r="R63" s="111">
        <f>LOOKUP(Q63,'[5]SCORE4'!I:I,'[5]SCORE4'!J:J)</f>
        <v>30</v>
      </c>
      <c r="S63" s="110"/>
      <c r="T63" s="141">
        <f>LOOKUP(S63,'[5]SCORE4'!F:F,'[5]SCORE4'!E:E)</f>
        <v>0</v>
      </c>
      <c r="U63" s="110">
        <v>4.28</v>
      </c>
      <c r="V63" s="111">
        <f>LOOKUP(U63,'[5]SCORE4'!G:G,'[5]SCORE4'!E:E)</f>
        <v>35</v>
      </c>
      <c r="W63" s="110"/>
      <c r="X63" s="141">
        <f>LOOKUP(W63,'[5]SCORE4'!H:H,'[5]SCORE4'!E:E)</f>
        <v>0</v>
      </c>
      <c r="Y63" s="144">
        <f>H63+J63+L63+N63+P63+R63+T63+V63+X63</f>
        <v>110</v>
      </c>
    </row>
    <row r="64" spans="1:25" ht="21.75" customHeight="1" thickBot="1">
      <c r="A64" s="45"/>
      <c r="B64" s="254">
        <v>53</v>
      </c>
      <c r="C64" s="249" t="s">
        <v>808</v>
      </c>
      <c r="D64" s="244">
        <v>2004</v>
      </c>
      <c r="E64" s="191">
        <v>344967</v>
      </c>
      <c r="F64" s="244" t="s">
        <v>774</v>
      </c>
      <c r="G64" s="108"/>
      <c r="H64" s="141">
        <f>LOOKUP(G64,'[5]SCORE4'!B:B,'[5]SCORE4'!A:A)</f>
        <v>0</v>
      </c>
      <c r="I64" s="108"/>
      <c r="J64" s="109">
        <f>LOOKUP(I64,'[5]SCORE2'!E:E,'[5]SCORE2'!D:D)</f>
        <v>0</v>
      </c>
      <c r="K64" s="108" t="s">
        <v>809</v>
      </c>
      <c r="L64" s="141">
        <f>LOOKUP(K64,'[5]SCORE4'!C:C,'[5]SCORE4'!A:A)</f>
        <v>60</v>
      </c>
      <c r="M64" s="110"/>
      <c r="N64" s="111">
        <f>LOOKUP(M64,'[5]SCORE4'!D:D,'[5]SCORE4'!A:A)</f>
        <v>0</v>
      </c>
      <c r="O64" s="110"/>
      <c r="P64" s="109">
        <f>LOOKUP(O64,'[5]SCORE2'!M:M,'[5]SCORE2'!L:L)</f>
        <v>0</v>
      </c>
      <c r="Q64" s="110">
        <v>0.9</v>
      </c>
      <c r="R64" s="111">
        <f>LOOKUP(Q64,'[5]SCORE4'!I:I,'[5]SCORE4'!J:J)</f>
        <v>20</v>
      </c>
      <c r="S64" s="110"/>
      <c r="T64" s="141">
        <f>LOOKUP(S64,'[5]SCORE4'!F:F,'[5]SCORE4'!E:E)</f>
        <v>0</v>
      </c>
      <c r="U64" s="110">
        <v>3.63</v>
      </c>
      <c r="V64" s="111">
        <f>LOOKUP(U64,'[5]SCORE4'!G:G,'[5]SCORE4'!E:E)</f>
        <v>25</v>
      </c>
      <c r="W64" s="110"/>
      <c r="X64" s="141">
        <f>LOOKUP(W64,'[5]SCORE4'!H:H,'[5]SCORE4'!E:E)</f>
        <v>0</v>
      </c>
      <c r="Y64" s="144">
        <f t="shared" si="0"/>
        <v>105</v>
      </c>
    </row>
    <row r="65" spans="1:25" ht="21.75" customHeight="1">
      <c r="A65" s="45"/>
      <c r="B65" s="239">
        <v>54</v>
      </c>
      <c r="C65" s="249" t="s">
        <v>810</v>
      </c>
      <c r="D65" s="244">
        <v>2005</v>
      </c>
      <c r="E65" s="99">
        <v>368112</v>
      </c>
      <c r="F65" s="241" t="s">
        <v>591</v>
      </c>
      <c r="G65" s="108"/>
      <c r="H65" s="141">
        <f>LOOKUP(G65,'[5]SCORE4'!B:B,'[5]SCORE4'!A:A)</f>
        <v>0</v>
      </c>
      <c r="I65" s="108"/>
      <c r="J65" s="109">
        <f>LOOKUP(I65,'[5]SCORE2'!E:E,'[5]SCORE2'!D:D)</f>
        <v>0</v>
      </c>
      <c r="K65" s="108" t="s">
        <v>864</v>
      </c>
      <c r="L65" s="141">
        <f>LOOKUP(K65,'[5]SCORE4'!C:C,'[5]SCORE4'!A:A)</f>
        <v>30</v>
      </c>
      <c r="M65" s="110"/>
      <c r="N65" s="111">
        <f>LOOKUP(M65,'[5]SCORE4'!D:D,'[5]SCORE4'!A:A)</f>
        <v>0</v>
      </c>
      <c r="O65" s="110"/>
      <c r="P65" s="109">
        <f>LOOKUP(O65,'[5]SCORE2'!M:M,'[5]SCORE2'!L:L)</f>
        <v>0</v>
      </c>
      <c r="Q65" s="110">
        <v>1</v>
      </c>
      <c r="R65" s="111">
        <f>LOOKUP(Q65,'[5]SCORE4'!I:I,'[5]SCORE4'!J:J)</f>
        <v>30</v>
      </c>
      <c r="S65" s="110"/>
      <c r="T65" s="141">
        <f>LOOKUP(S65,'[5]SCORE4'!F:F,'[5]SCORE4'!E:E)</f>
        <v>0</v>
      </c>
      <c r="U65" s="110">
        <v>5.02</v>
      </c>
      <c r="V65" s="111">
        <f>LOOKUP(U65,'[5]SCORE4'!G:G,'[5]SCORE4'!E:E)</f>
        <v>45</v>
      </c>
      <c r="W65" s="110"/>
      <c r="X65" s="141">
        <f>LOOKUP(W65,'[5]SCORE4'!H:H,'[5]SCORE4'!E:E)</f>
        <v>0</v>
      </c>
      <c r="Y65" s="144">
        <f t="shared" si="0"/>
        <v>105</v>
      </c>
    </row>
    <row r="66" spans="1:25" ht="21.75" customHeight="1" thickBot="1">
      <c r="A66" s="45"/>
      <c r="B66" s="254">
        <v>55</v>
      </c>
      <c r="C66" s="249" t="s">
        <v>811</v>
      </c>
      <c r="D66" s="244">
        <v>2005</v>
      </c>
      <c r="E66" s="99">
        <v>368557</v>
      </c>
      <c r="F66" s="241" t="s">
        <v>591</v>
      </c>
      <c r="G66" s="108"/>
      <c r="H66" s="141">
        <f>LOOKUP(G66,'[5]SCORE4'!B:B,'[5]SCORE4'!A:A)</f>
        <v>0</v>
      </c>
      <c r="I66" s="108"/>
      <c r="J66" s="109">
        <f>LOOKUP(I66,'[5]SCORE2'!E:E,'[5]SCORE2'!D:D)</f>
        <v>0</v>
      </c>
      <c r="K66" s="108" t="s">
        <v>871</v>
      </c>
      <c r="L66" s="141">
        <f>LOOKUP(K66,'[5]SCORE4'!C:C,'[5]SCORE4'!A:A)</f>
        <v>25</v>
      </c>
      <c r="M66" s="110"/>
      <c r="N66" s="111">
        <f>LOOKUP(M66,'[5]SCORE4'!D:D,'[5]SCORE4'!A:A)</f>
        <v>0</v>
      </c>
      <c r="O66" s="110"/>
      <c r="P66" s="109">
        <f>LOOKUP(O66,'[5]SCORE2'!M:M,'[5]SCORE2'!L:L)</f>
        <v>0</v>
      </c>
      <c r="Q66" s="110">
        <v>1</v>
      </c>
      <c r="R66" s="111">
        <f>LOOKUP(Q66,'[5]SCORE4'!I:I,'[5]SCORE4'!J:J)</f>
        <v>30</v>
      </c>
      <c r="S66" s="110"/>
      <c r="T66" s="141">
        <f>LOOKUP(S66,'[5]SCORE4'!F:F,'[5]SCORE4'!E:E)</f>
        <v>0</v>
      </c>
      <c r="U66" s="110">
        <v>5.57</v>
      </c>
      <c r="V66" s="111">
        <f>LOOKUP(U66,'[5]SCORE4'!G:G,'[5]SCORE4'!E:E)</f>
        <v>50</v>
      </c>
      <c r="W66" s="110"/>
      <c r="X66" s="141">
        <f>LOOKUP(W66,'[5]SCORE4'!H:H,'[5]SCORE4'!E:E)</f>
        <v>0</v>
      </c>
      <c r="Y66" s="144">
        <f t="shared" si="0"/>
        <v>105</v>
      </c>
    </row>
    <row r="67" spans="1:25" ht="21.75" customHeight="1">
      <c r="A67" s="45"/>
      <c r="B67" s="239">
        <v>56</v>
      </c>
      <c r="C67" s="249" t="s">
        <v>812</v>
      </c>
      <c r="D67" s="241">
        <v>2004</v>
      </c>
      <c r="E67" s="99">
        <v>367271</v>
      </c>
      <c r="F67" s="241" t="s">
        <v>591</v>
      </c>
      <c r="G67" s="108"/>
      <c r="H67" s="141">
        <f>LOOKUP(G67,'[5]SCORE4'!B:B,'[5]SCORE4'!A:A)</f>
        <v>0</v>
      </c>
      <c r="I67" s="108"/>
      <c r="J67" s="109">
        <f>LOOKUP(I67,'[5]SCORE2'!E:E,'[5]SCORE2'!D:D)</f>
        <v>0</v>
      </c>
      <c r="K67" s="108" t="s">
        <v>873</v>
      </c>
      <c r="L67" s="141">
        <f>LOOKUP(K67,'[5]SCORE4'!C:C,'[5]SCORE4'!A:A)</f>
        <v>40</v>
      </c>
      <c r="M67" s="110"/>
      <c r="N67" s="111">
        <f>LOOKUP(M67,'[5]SCORE4'!D:D,'[5]SCORE4'!A:A)</f>
        <v>0</v>
      </c>
      <c r="O67" s="110"/>
      <c r="P67" s="109">
        <f>LOOKUP(O67,'[5]SCORE2'!M:M,'[5]SCORE2'!L:L)</f>
        <v>0</v>
      </c>
      <c r="Q67" s="110">
        <v>0.9</v>
      </c>
      <c r="R67" s="111">
        <f>LOOKUP(Q67,'[5]SCORE4'!I:I,'[5]SCORE4'!J:J)</f>
        <v>20</v>
      </c>
      <c r="S67" s="110"/>
      <c r="T67" s="141">
        <f>LOOKUP(S67,'[5]SCORE4'!F:F,'[5]SCORE4'!E:E)</f>
        <v>0</v>
      </c>
      <c r="U67" s="110">
        <v>5.03</v>
      </c>
      <c r="V67" s="111">
        <f>LOOKUP(U67,'[5]SCORE4'!G:G,'[5]SCORE4'!E:E)</f>
        <v>45</v>
      </c>
      <c r="W67" s="110"/>
      <c r="X67" s="141">
        <f>LOOKUP(W67,'[5]SCORE4'!H:H,'[5]SCORE4'!E:E)</f>
        <v>0</v>
      </c>
      <c r="Y67" s="144">
        <f>H67+J67+L67+N67+P67+R67+T67+V67+X67</f>
        <v>105</v>
      </c>
    </row>
    <row r="68" spans="1:25" ht="21.75" customHeight="1" thickBot="1">
      <c r="A68" s="45"/>
      <c r="B68" s="254">
        <v>57</v>
      </c>
      <c r="C68" s="251" t="s">
        <v>813</v>
      </c>
      <c r="D68" s="250">
        <v>2005</v>
      </c>
      <c r="E68" s="99">
        <v>347955</v>
      </c>
      <c r="F68" s="241" t="s">
        <v>605</v>
      </c>
      <c r="G68" s="108"/>
      <c r="H68" s="141">
        <f>LOOKUP(G68,'[5]SCORE4'!B:B,'[5]SCORE4'!A:A)</f>
        <v>0</v>
      </c>
      <c r="I68" s="108"/>
      <c r="J68" s="109">
        <f>LOOKUP(I68,'[5]SCORE2'!E:E,'[5]SCORE2'!D:D)</f>
        <v>0</v>
      </c>
      <c r="K68" s="108" t="s">
        <v>887</v>
      </c>
      <c r="L68" s="141">
        <f>LOOKUP(K68,'[5]SCORE4'!C:C,'[5]SCORE4'!A:A)</f>
        <v>50</v>
      </c>
      <c r="M68" s="110"/>
      <c r="N68" s="111">
        <f>LOOKUP(M68,'[5]SCORE4'!D:D,'[5]SCORE4'!A:A)</f>
        <v>0</v>
      </c>
      <c r="O68" s="110"/>
      <c r="P68" s="109">
        <f>LOOKUP(O68,'[5]SCORE2'!M:M,'[5]SCORE2'!L:L)</f>
        <v>0</v>
      </c>
      <c r="Q68" s="110">
        <v>1</v>
      </c>
      <c r="R68" s="111">
        <f>LOOKUP(Q68,'[5]SCORE4'!I:I,'[5]SCORE4'!J:J)</f>
        <v>30</v>
      </c>
      <c r="S68" s="110"/>
      <c r="T68" s="141">
        <f>LOOKUP(S68,'[5]SCORE4'!F:F,'[5]SCORE4'!E:E)</f>
        <v>0</v>
      </c>
      <c r="U68" s="110">
        <v>3.52</v>
      </c>
      <c r="V68" s="111">
        <f>LOOKUP(U68,'[5]SCORE4'!G:G,'[5]SCORE4'!E:E)</f>
        <v>25</v>
      </c>
      <c r="W68" s="110"/>
      <c r="X68" s="141">
        <f>LOOKUP(W68,'[5]SCORE4'!H:H,'[5]SCORE4'!E:E)</f>
        <v>0</v>
      </c>
      <c r="Y68" s="144">
        <f t="shared" si="0"/>
        <v>105</v>
      </c>
    </row>
    <row r="69" spans="1:25" ht="21.75" customHeight="1">
      <c r="A69" s="45"/>
      <c r="B69" s="239">
        <v>58</v>
      </c>
      <c r="C69" s="249" t="s">
        <v>817</v>
      </c>
      <c r="D69" s="244">
        <v>2005</v>
      </c>
      <c r="E69" s="99">
        <v>326689</v>
      </c>
      <c r="F69" s="244" t="s">
        <v>765</v>
      </c>
      <c r="G69" s="108"/>
      <c r="H69" s="141">
        <f>LOOKUP(G69,'[5]SCORE4'!B:B,'[5]SCORE4'!A:A)</f>
        <v>0</v>
      </c>
      <c r="I69" s="108"/>
      <c r="J69" s="109">
        <f>LOOKUP(I69,'[5]SCORE2'!E:E,'[5]SCORE2'!D:D)</f>
        <v>0</v>
      </c>
      <c r="K69" s="108" t="s">
        <v>847</v>
      </c>
      <c r="L69" s="141">
        <f>LOOKUP(K69,'[5]SCORE4'!C:C,'[5]SCORE4'!A:A)</f>
        <v>45</v>
      </c>
      <c r="M69" s="110"/>
      <c r="N69" s="111">
        <f>LOOKUP(M69,'[5]SCORE4'!D:D,'[5]SCORE4'!A:A)</f>
        <v>0</v>
      </c>
      <c r="O69" s="110"/>
      <c r="P69" s="109">
        <f>LOOKUP(O69,'[5]SCORE2'!M:M,'[5]SCORE2'!L:L)</f>
        <v>0</v>
      </c>
      <c r="Q69" s="110">
        <v>0.9</v>
      </c>
      <c r="R69" s="111">
        <f>LOOKUP(Q69,'[5]SCORE4'!I:I,'[5]SCORE4'!J:J)</f>
        <v>20</v>
      </c>
      <c r="S69" s="110"/>
      <c r="T69" s="141">
        <f>LOOKUP(S69,'[5]SCORE4'!F:F,'[5]SCORE4'!E:E)</f>
        <v>0</v>
      </c>
      <c r="U69" s="110">
        <v>3.75</v>
      </c>
      <c r="V69" s="111">
        <f>LOOKUP(U69,'[5]SCORE4'!G:G,'[5]SCORE4'!E:E)</f>
        <v>30</v>
      </c>
      <c r="W69" s="110"/>
      <c r="X69" s="141">
        <f>LOOKUP(W69,'[5]SCORE4'!H:H,'[5]SCORE4'!E:E)</f>
        <v>0</v>
      </c>
      <c r="Y69" s="144">
        <f t="shared" si="0"/>
        <v>95</v>
      </c>
    </row>
    <row r="70" spans="1:25" ht="21.75" customHeight="1" thickBot="1">
      <c r="A70" s="45"/>
      <c r="B70" s="254">
        <v>59</v>
      </c>
      <c r="C70" s="251" t="s">
        <v>818</v>
      </c>
      <c r="D70" s="244">
        <v>2004</v>
      </c>
      <c r="E70" s="99">
        <v>365779</v>
      </c>
      <c r="F70" s="244" t="s">
        <v>765</v>
      </c>
      <c r="G70" s="108"/>
      <c r="H70" s="141">
        <f>LOOKUP(G70,'[5]SCORE4'!B:B,'[5]SCORE4'!A:A)</f>
        <v>0</v>
      </c>
      <c r="I70" s="108"/>
      <c r="J70" s="109">
        <f>LOOKUP(I70,'[5]SCORE2'!E:E,'[5]SCORE2'!D:D)</f>
        <v>0</v>
      </c>
      <c r="K70" s="108" t="s">
        <v>849</v>
      </c>
      <c r="L70" s="141">
        <f>LOOKUP(K70,'[5]SCORE4'!C:C,'[5]SCORE4'!A:A)</f>
        <v>15</v>
      </c>
      <c r="M70" s="110"/>
      <c r="N70" s="111">
        <f>LOOKUP(M70,'[5]SCORE4'!D:D,'[5]SCORE4'!A:A)</f>
        <v>0</v>
      </c>
      <c r="O70" s="110"/>
      <c r="P70" s="109">
        <f>LOOKUP(O70,'[5]SCORE2'!M:M,'[5]SCORE2'!L:L)</f>
        <v>0</v>
      </c>
      <c r="Q70" s="110">
        <v>1.1</v>
      </c>
      <c r="R70" s="111">
        <f>LOOKUP(Q70,'[5]SCORE4'!I:I,'[5]SCORE4'!J:J)</f>
        <v>40</v>
      </c>
      <c r="S70" s="110"/>
      <c r="T70" s="141">
        <f>LOOKUP(S70,'[5]SCORE4'!F:F,'[5]SCORE4'!E:E)</f>
        <v>0</v>
      </c>
      <c r="U70" s="110">
        <v>4.8</v>
      </c>
      <c r="V70" s="111">
        <f>LOOKUP(U70,'[5]SCORE4'!G:G,'[5]SCORE4'!E:E)</f>
        <v>40</v>
      </c>
      <c r="W70" s="110"/>
      <c r="X70" s="141">
        <f>LOOKUP(W70,'[5]SCORE4'!H:H,'[5]SCORE4'!E:E)</f>
        <v>0</v>
      </c>
      <c r="Y70" s="144">
        <f t="shared" si="0"/>
        <v>95</v>
      </c>
    </row>
    <row r="71" spans="1:25" ht="21.75" customHeight="1">
      <c r="A71" s="45"/>
      <c r="B71" s="239">
        <v>60</v>
      </c>
      <c r="C71" s="251" t="s">
        <v>815</v>
      </c>
      <c r="D71" s="244">
        <v>2005</v>
      </c>
      <c r="E71" s="98">
        <v>363128</v>
      </c>
      <c r="F71" s="244" t="s">
        <v>774</v>
      </c>
      <c r="G71" s="108"/>
      <c r="H71" s="141">
        <f>LOOKUP(G71,'[5]SCORE4'!B:B,'[5]SCORE4'!A:A)</f>
        <v>0</v>
      </c>
      <c r="I71" s="108"/>
      <c r="J71" s="109">
        <f>LOOKUP(I71,'[5]SCORE2'!E:E,'[5]SCORE2'!D:D)</f>
        <v>0</v>
      </c>
      <c r="K71" s="108" t="s">
        <v>816</v>
      </c>
      <c r="L71" s="141">
        <f>LOOKUP(K71,'[5]SCORE4'!C:C,'[5]SCORE4'!A:A)</f>
        <v>45</v>
      </c>
      <c r="M71" s="110">
        <v>0</v>
      </c>
      <c r="N71" s="111">
        <f>LOOKUP(M71,'[5]SCORE4'!D:D,'[5]SCORE4'!A:A)</f>
        <v>0</v>
      </c>
      <c r="O71" s="110"/>
      <c r="P71" s="109">
        <f>LOOKUP(O71,'[5]SCORE2'!M:M,'[5]SCORE2'!L:L)</f>
        <v>0</v>
      </c>
      <c r="Q71" s="110">
        <v>0.9</v>
      </c>
      <c r="R71" s="111">
        <f>LOOKUP(Q71,'[5]SCORE4'!I:I,'[5]SCORE4'!J:J)</f>
        <v>20</v>
      </c>
      <c r="S71" s="110"/>
      <c r="T71" s="141">
        <f>LOOKUP(S71,'[5]SCORE4'!F:F,'[5]SCORE4'!E:E)</f>
        <v>0</v>
      </c>
      <c r="U71" s="110">
        <v>3.9</v>
      </c>
      <c r="V71" s="111">
        <f>LOOKUP(U71,'[5]SCORE4'!G:G,'[5]SCORE4'!E:E)</f>
        <v>30</v>
      </c>
      <c r="W71" s="110"/>
      <c r="X71" s="141">
        <f>LOOKUP(W71,'[5]SCORE4'!H:H,'[5]SCORE4'!E:E)</f>
        <v>0</v>
      </c>
      <c r="Y71" s="144">
        <f>H71+J71+L71+N71+P71+R71+T71+V71+X71</f>
        <v>95</v>
      </c>
    </row>
    <row r="72" spans="1:25" ht="21.75" customHeight="1" thickBot="1">
      <c r="A72" s="45"/>
      <c r="B72" s="254">
        <v>61</v>
      </c>
      <c r="C72" s="249" t="s">
        <v>819</v>
      </c>
      <c r="D72" s="244">
        <v>2005</v>
      </c>
      <c r="E72" s="99">
        <v>366555</v>
      </c>
      <c r="F72" s="241" t="s">
        <v>591</v>
      </c>
      <c r="G72" s="108"/>
      <c r="H72" s="141">
        <f>LOOKUP(G72,'[5]SCORE4'!B:B,'[5]SCORE4'!A:A)</f>
        <v>0</v>
      </c>
      <c r="I72" s="108"/>
      <c r="J72" s="109">
        <f>LOOKUP(I72,'[5]SCORE2'!E:E,'[5]SCORE2'!D:D)</f>
        <v>0</v>
      </c>
      <c r="K72" s="108" t="s">
        <v>863</v>
      </c>
      <c r="L72" s="141">
        <f>LOOKUP(K72,'[5]SCORE4'!C:C,'[5]SCORE4'!A:A)</f>
        <v>40</v>
      </c>
      <c r="M72" s="110"/>
      <c r="N72" s="111">
        <f>LOOKUP(M72,'[5]SCORE4'!D:D,'[5]SCORE4'!A:A)</f>
        <v>0</v>
      </c>
      <c r="O72" s="110"/>
      <c r="P72" s="109">
        <f>LOOKUP(O72,'[5]SCORE2'!M:M,'[5]SCORE2'!L:L)</f>
        <v>0</v>
      </c>
      <c r="Q72" s="110">
        <v>0.9</v>
      </c>
      <c r="R72" s="111">
        <f>LOOKUP(Q72,'[5]SCORE4'!I:I,'[5]SCORE4'!J:J)</f>
        <v>20</v>
      </c>
      <c r="S72" s="110"/>
      <c r="T72" s="141">
        <f>LOOKUP(S72,'[5]SCORE4'!F:F,'[5]SCORE4'!E:E)</f>
        <v>0</v>
      </c>
      <c r="U72" s="110">
        <v>3.91</v>
      </c>
      <c r="V72" s="111">
        <f>LOOKUP(U72,'[5]SCORE4'!G:G,'[5]SCORE4'!E:E)</f>
        <v>30</v>
      </c>
      <c r="W72" s="110"/>
      <c r="X72" s="141">
        <f>LOOKUP(W72,'[5]SCORE4'!H:H,'[5]SCORE4'!E:E)</f>
        <v>0</v>
      </c>
      <c r="Y72" s="144">
        <f t="shared" si="0"/>
        <v>90</v>
      </c>
    </row>
    <row r="73" spans="1:25" ht="21.75" customHeight="1">
      <c r="A73" s="45"/>
      <c r="B73" s="239">
        <v>62</v>
      </c>
      <c r="C73" s="251" t="s">
        <v>820</v>
      </c>
      <c r="D73" s="244">
        <v>2005</v>
      </c>
      <c r="E73" s="99">
        <v>367276</v>
      </c>
      <c r="F73" s="241" t="s">
        <v>591</v>
      </c>
      <c r="G73" s="108"/>
      <c r="H73" s="141">
        <f>LOOKUP(G73,'[5]SCORE4'!B:B,'[5]SCORE4'!A:A)</f>
        <v>0</v>
      </c>
      <c r="I73" s="108"/>
      <c r="J73" s="109">
        <f>LOOKUP(I73,'[5]SCORE2'!E:E,'[5]SCORE2'!D:D)</f>
        <v>0</v>
      </c>
      <c r="K73" s="108" t="s">
        <v>866</v>
      </c>
      <c r="L73" s="141">
        <f>LOOKUP(K73,'[5]SCORE4'!C:C,'[5]SCORE4'!A:A)</f>
        <v>15</v>
      </c>
      <c r="M73" s="110"/>
      <c r="N73" s="111">
        <f>LOOKUP(M73,'[5]SCORE4'!D:D,'[5]SCORE4'!A:A)</f>
        <v>0</v>
      </c>
      <c r="O73" s="110"/>
      <c r="P73" s="109">
        <f>LOOKUP(O73,'[5]SCORE2'!M:M,'[5]SCORE2'!L:L)</f>
        <v>0</v>
      </c>
      <c r="Q73" s="110">
        <v>1</v>
      </c>
      <c r="R73" s="111">
        <f>LOOKUP(Q73,'[5]SCORE4'!I:I,'[5]SCORE4'!J:J)</f>
        <v>30</v>
      </c>
      <c r="S73" s="110"/>
      <c r="T73" s="141">
        <f>LOOKUP(S73,'[5]SCORE4'!F:F,'[5]SCORE4'!E:E)</f>
        <v>0</v>
      </c>
      <c r="U73" s="110">
        <v>4.15</v>
      </c>
      <c r="V73" s="111">
        <f>LOOKUP(U73,'[5]SCORE4'!G:G,'[5]SCORE4'!E:E)</f>
        <v>35</v>
      </c>
      <c r="W73" s="110"/>
      <c r="X73" s="141">
        <f>LOOKUP(W73,'[5]SCORE4'!H:H,'[5]SCORE4'!E:E)</f>
        <v>0</v>
      </c>
      <c r="Y73" s="144">
        <f t="shared" si="0"/>
        <v>80</v>
      </c>
    </row>
    <row r="74" spans="1:25" ht="21.75" customHeight="1" thickBot="1">
      <c r="A74" s="45"/>
      <c r="B74" s="254">
        <v>63</v>
      </c>
      <c r="C74" s="562" t="s">
        <v>821</v>
      </c>
      <c r="D74" s="419">
        <v>2004</v>
      </c>
      <c r="E74" s="419">
        <v>342686</v>
      </c>
      <c r="F74" s="419" t="s">
        <v>822</v>
      </c>
      <c r="G74" s="108"/>
      <c r="H74" s="141">
        <f>LOOKUP(G74,'[5]SCORE4'!B:B,'[5]SCORE4'!A:A)</f>
        <v>0</v>
      </c>
      <c r="I74" s="108"/>
      <c r="J74" s="109">
        <f>LOOKUP(I74,'[5]SCORE2'!E:E,'[5]SCORE2'!D:D)</f>
        <v>0</v>
      </c>
      <c r="K74" s="379"/>
      <c r="L74" s="141">
        <f>LOOKUP(K74,'[5]SCORE4'!C:C,'[5]SCORE4'!A:A)</f>
        <v>0</v>
      </c>
      <c r="M74" s="380"/>
      <c r="N74" s="111">
        <f>LOOKUP(M74,'[5]SCORE4'!D:D,'[5]SCORE4'!A:A)</f>
        <v>0</v>
      </c>
      <c r="O74" s="110"/>
      <c r="P74" s="109">
        <f>LOOKUP(O74,'[5]SCORE2'!M:M,'[5]SCORE2'!L:L)</f>
        <v>0</v>
      </c>
      <c r="Q74" s="380">
        <v>1.1</v>
      </c>
      <c r="R74" s="111">
        <f>LOOKUP(Q74,'[5]SCORE4'!I:I,'[5]SCORE4'!J:J)</f>
        <v>40</v>
      </c>
      <c r="S74" s="110"/>
      <c r="T74" s="141">
        <f>LOOKUP(S74,'[5]SCORE4'!F:F,'[5]SCORE4'!E:E)</f>
        <v>0</v>
      </c>
      <c r="U74" s="380">
        <v>4.84</v>
      </c>
      <c r="V74" s="111">
        <f>LOOKUP(U74,'[5]SCORE4'!G:G,'[5]SCORE4'!E:E)</f>
        <v>40</v>
      </c>
      <c r="W74" s="110"/>
      <c r="X74" s="141">
        <f>LOOKUP(W74,'[5]SCORE4'!H:H,'[5]SCORE4'!E:E)</f>
        <v>0</v>
      </c>
      <c r="Y74" s="144">
        <f t="shared" si="0"/>
        <v>80</v>
      </c>
    </row>
    <row r="75" spans="1:25" ht="21.75" customHeight="1">
      <c r="A75" s="45"/>
      <c r="B75" s="239">
        <v>64</v>
      </c>
      <c r="C75" s="251" t="s">
        <v>824</v>
      </c>
      <c r="D75" s="250">
        <v>2005</v>
      </c>
      <c r="E75" s="99">
        <v>367723</v>
      </c>
      <c r="F75" s="241" t="s">
        <v>605</v>
      </c>
      <c r="G75" s="108"/>
      <c r="H75" s="141">
        <f>LOOKUP(G75,'[5]SCORE4'!B:B,'[5]SCORE4'!A:A)</f>
        <v>0</v>
      </c>
      <c r="I75" s="108"/>
      <c r="J75" s="109">
        <f>LOOKUP(I75,'[5]SCORE2'!E:E,'[5]SCORE2'!D:D)</f>
        <v>0</v>
      </c>
      <c r="K75" s="108" t="s">
        <v>825</v>
      </c>
      <c r="L75" s="141">
        <f>LOOKUP(K75,'[5]SCORE4'!C:C,'[5]SCORE4'!A:A)</f>
        <v>40</v>
      </c>
      <c r="M75" s="110"/>
      <c r="N75" s="111">
        <f>LOOKUP(M75,'[5]SCORE4'!D:D,'[5]SCORE4'!A:A)</f>
        <v>0</v>
      </c>
      <c r="O75" s="110"/>
      <c r="P75" s="109">
        <f>LOOKUP(O75,'[5]SCORE2'!M:M,'[5]SCORE2'!L:L)</f>
        <v>0</v>
      </c>
      <c r="Q75" s="110"/>
      <c r="R75" s="111">
        <f>LOOKUP(Q75,'[5]SCORE4'!I:I,'[5]SCORE4'!J:J)</f>
        <v>0</v>
      </c>
      <c r="S75" s="110"/>
      <c r="T75" s="141">
        <f>LOOKUP(S75,'[5]SCORE4'!F:F,'[5]SCORE4'!E:E)</f>
        <v>0</v>
      </c>
      <c r="U75" s="110">
        <v>4.45</v>
      </c>
      <c r="V75" s="111">
        <f>LOOKUP(U75,'[5]SCORE4'!G:G,'[5]SCORE4'!E:E)</f>
        <v>35</v>
      </c>
      <c r="W75" s="110"/>
      <c r="X75" s="141">
        <f>LOOKUP(W75,'[5]SCORE4'!H:H,'[5]SCORE4'!E:E)</f>
        <v>0</v>
      </c>
      <c r="Y75" s="144">
        <f aca="true" t="shared" si="1" ref="Y75:Y87">H75+J75+L75+N75+P75+R75+T75+V75+X75</f>
        <v>75</v>
      </c>
    </row>
    <row r="76" spans="1:25" ht="21.75" customHeight="1" thickBot="1">
      <c r="A76" s="45"/>
      <c r="B76" s="254">
        <v>65</v>
      </c>
      <c r="C76" s="249" t="s">
        <v>823</v>
      </c>
      <c r="D76" s="241">
        <v>2005</v>
      </c>
      <c r="E76" s="99">
        <v>362053</v>
      </c>
      <c r="F76" s="241" t="s">
        <v>793</v>
      </c>
      <c r="G76" s="108"/>
      <c r="H76" s="141">
        <f>LOOKUP(G76,'[5]SCORE4'!B:B,'[5]SCORE4'!A:A)</f>
        <v>0</v>
      </c>
      <c r="I76" s="108"/>
      <c r="J76" s="109">
        <f>LOOKUP(I76,'[5]SCORE2'!E:E,'[5]SCORE2'!D:D)</f>
        <v>0</v>
      </c>
      <c r="K76" s="108" t="s">
        <v>876</v>
      </c>
      <c r="L76" s="141">
        <f>LOOKUP(K76,'[5]SCORE4'!C:C,'[5]SCORE4'!A:A)</f>
        <v>25</v>
      </c>
      <c r="M76" s="110"/>
      <c r="N76" s="111">
        <f>LOOKUP(M76,'[5]SCORE4'!D:D,'[5]SCORE4'!A:A)</f>
        <v>0</v>
      </c>
      <c r="O76" s="110"/>
      <c r="P76" s="109">
        <f>LOOKUP(O76,'[5]SCORE2'!M:M,'[5]SCORE2'!L:L)</f>
        <v>0</v>
      </c>
      <c r="Q76" s="110">
        <v>0.9</v>
      </c>
      <c r="R76" s="111">
        <f>LOOKUP(Q76,'[5]SCORE4'!I:I,'[5]SCORE4'!J:J)</f>
        <v>20</v>
      </c>
      <c r="S76" s="110"/>
      <c r="T76" s="141">
        <f>LOOKUP(S76,'[5]SCORE4'!F:F,'[5]SCORE4'!E:E)</f>
        <v>0</v>
      </c>
      <c r="U76" s="110">
        <v>4.08</v>
      </c>
      <c r="V76" s="111">
        <f>LOOKUP(U76,'[5]SCORE4'!G:G,'[5]SCORE4'!E:E)</f>
        <v>30</v>
      </c>
      <c r="W76" s="110"/>
      <c r="X76" s="141">
        <f>LOOKUP(W76,'[5]SCORE4'!H:H,'[5]SCORE4'!E:E)</f>
        <v>0</v>
      </c>
      <c r="Y76" s="144">
        <f t="shared" si="1"/>
        <v>75</v>
      </c>
    </row>
    <row r="77" spans="1:25" ht="21.75" customHeight="1">
      <c r="A77" s="45"/>
      <c r="B77" s="239">
        <v>66</v>
      </c>
      <c r="C77" s="249" t="s">
        <v>826</v>
      </c>
      <c r="D77" s="241">
        <v>2004</v>
      </c>
      <c r="E77" s="99">
        <v>367282</v>
      </c>
      <c r="F77" s="241" t="s">
        <v>591</v>
      </c>
      <c r="G77" s="108"/>
      <c r="H77" s="141">
        <f>LOOKUP(G77,'[5]SCORE4'!B:B,'[5]SCORE4'!A:A)</f>
        <v>0</v>
      </c>
      <c r="I77" s="108"/>
      <c r="J77" s="109">
        <f>LOOKUP(I77,'[5]SCORE2'!E:E,'[5]SCORE2'!D:D)</f>
        <v>0</v>
      </c>
      <c r="K77" s="108"/>
      <c r="L77" s="141">
        <f>LOOKUP(K77,'[5]SCORE4'!C:C,'[5]SCORE4'!A:A)</f>
        <v>0</v>
      </c>
      <c r="M77" s="110"/>
      <c r="N77" s="111">
        <f>LOOKUP(M77,'[5]SCORE4'!D:D,'[5]SCORE4'!A:A)</f>
        <v>0</v>
      </c>
      <c r="O77" s="110"/>
      <c r="P77" s="109">
        <f>LOOKUP(O77,'[5]SCORE2'!M:M,'[5]SCORE2'!L:L)</f>
        <v>0</v>
      </c>
      <c r="Q77" s="110">
        <v>1.1</v>
      </c>
      <c r="R77" s="111">
        <f>LOOKUP(Q77,'[5]SCORE4'!I:I,'[5]SCORE4'!J:J)</f>
        <v>40</v>
      </c>
      <c r="S77" s="110"/>
      <c r="T77" s="141">
        <f>LOOKUP(S77,'[5]SCORE4'!F:F,'[5]SCORE4'!E:E)</f>
        <v>0</v>
      </c>
      <c r="U77" s="110">
        <v>3.85</v>
      </c>
      <c r="V77" s="111">
        <f>LOOKUP(U77,'[5]SCORE4'!G:G,'[5]SCORE4'!E:E)</f>
        <v>30</v>
      </c>
      <c r="W77" s="110"/>
      <c r="X77" s="141">
        <f>LOOKUP(W77,'[5]SCORE4'!H:H,'[5]SCORE4'!E:E)</f>
        <v>0</v>
      </c>
      <c r="Y77" s="144">
        <f t="shared" si="1"/>
        <v>70</v>
      </c>
    </row>
    <row r="78" spans="1:25" ht="21.75" customHeight="1" thickBot="1">
      <c r="A78" s="45"/>
      <c r="B78" s="254">
        <v>67</v>
      </c>
      <c r="C78" s="251" t="s">
        <v>827</v>
      </c>
      <c r="D78" s="244">
        <v>2005</v>
      </c>
      <c r="E78" s="191">
        <v>357027</v>
      </c>
      <c r="F78" s="244" t="s">
        <v>774</v>
      </c>
      <c r="G78" s="108"/>
      <c r="H78" s="141">
        <f>LOOKUP(G78,'[5]SCORE4'!B:B,'[5]SCORE4'!A:A)</f>
        <v>0</v>
      </c>
      <c r="I78" s="108"/>
      <c r="J78" s="109">
        <f>LOOKUP(I78,'[5]SCORE2'!E:E,'[5]SCORE2'!D:D)</f>
        <v>0</v>
      </c>
      <c r="K78" s="108" t="s">
        <v>828</v>
      </c>
      <c r="L78" s="141">
        <f>LOOKUP(K78,'[5]SCORE4'!C:C,'[5]SCORE4'!A:A)</f>
        <v>10</v>
      </c>
      <c r="M78" s="110">
        <v>0</v>
      </c>
      <c r="N78" s="111">
        <f>LOOKUP(M78,'[5]SCORE4'!D:D,'[5]SCORE4'!A:A)</f>
        <v>0</v>
      </c>
      <c r="O78" s="110"/>
      <c r="P78" s="109">
        <f>LOOKUP(O78,'[5]SCORE2'!M:M,'[5]SCORE2'!L:L)</f>
        <v>0</v>
      </c>
      <c r="Q78" s="110">
        <v>0.9</v>
      </c>
      <c r="R78" s="111">
        <f>LOOKUP(Q78,'[5]SCORE4'!I:I,'[5]SCORE4'!J:J)</f>
        <v>20</v>
      </c>
      <c r="S78" s="110"/>
      <c r="T78" s="141">
        <f>LOOKUP(S78,'[5]SCORE4'!F:F,'[5]SCORE4'!E:E)</f>
        <v>0</v>
      </c>
      <c r="U78" s="110">
        <v>4.35</v>
      </c>
      <c r="V78" s="111">
        <f>LOOKUP(U78,'[5]SCORE4'!G:G,'[5]SCORE4'!E:E)</f>
        <v>35</v>
      </c>
      <c r="W78" s="110"/>
      <c r="X78" s="141">
        <f>LOOKUP(W78,'[5]SCORE4'!H:H,'[5]SCORE4'!E:E)</f>
        <v>0</v>
      </c>
      <c r="Y78" s="144">
        <f t="shared" si="1"/>
        <v>65</v>
      </c>
    </row>
    <row r="79" spans="1:25" ht="21.75" customHeight="1">
      <c r="A79" s="45"/>
      <c r="B79" s="239">
        <v>68</v>
      </c>
      <c r="C79" s="249" t="s">
        <v>829</v>
      </c>
      <c r="D79" s="244">
        <v>2004</v>
      </c>
      <c r="E79" s="99">
        <v>363644</v>
      </c>
      <c r="F79" s="241" t="s">
        <v>591</v>
      </c>
      <c r="G79" s="108"/>
      <c r="H79" s="141">
        <f>LOOKUP(G79,'[5]SCORE4'!B:B,'[5]SCORE4'!A:A)</f>
        <v>0</v>
      </c>
      <c r="I79" s="108"/>
      <c r="J79" s="109">
        <f>LOOKUP(I79,'[5]SCORE2'!E:E,'[5]SCORE2'!D:D)</f>
        <v>0</v>
      </c>
      <c r="K79" s="108">
        <v>0</v>
      </c>
      <c r="L79" s="141">
        <f>LOOKUP(K79,'[5]SCORE4'!C:C,'[5]SCORE4'!A:A)</f>
        <v>0</v>
      </c>
      <c r="M79" s="110"/>
      <c r="N79" s="111">
        <f>LOOKUP(M79,'[5]SCORE4'!D:D,'[5]SCORE4'!A:A)</f>
        <v>0</v>
      </c>
      <c r="O79" s="110"/>
      <c r="P79" s="109">
        <f>LOOKUP(O79,'[5]SCORE2'!M:M,'[5]SCORE2'!L:L)</f>
        <v>0</v>
      </c>
      <c r="Q79" s="110">
        <v>1</v>
      </c>
      <c r="R79" s="111">
        <f>LOOKUP(Q79,'[5]SCORE4'!I:I,'[5]SCORE4'!J:J)</f>
        <v>30</v>
      </c>
      <c r="S79" s="110"/>
      <c r="T79" s="141">
        <f>LOOKUP(S79,'[5]SCORE4'!F:F,'[5]SCORE4'!E:E)</f>
        <v>0</v>
      </c>
      <c r="U79" s="110">
        <v>4.04</v>
      </c>
      <c r="V79" s="111">
        <f>LOOKUP(U79,'[5]SCORE4'!G:G,'[5]SCORE4'!E:E)</f>
        <v>30</v>
      </c>
      <c r="W79" s="110"/>
      <c r="X79" s="141">
        <f>LOOKUP(W79,'[5]SCORE4'!H:H,'[5]SCORE4'!E:E)</f>
        <v>0</v>
      </c>
      <c r="Y79" s="144">
        <f t="shared" si="1"/>
        <v>60</v>
      </c>
    </row>
    <row r="80" spans="1:25" ht="21.75" customHeight="1" thickBot="1">
      <c r="A80" s="45"/>
      <c r="B80" s="254">
        <v>69</v>
      </c>
      <c r="C80" s="249" t="s">
        <v>830</v>
      </c>
      <c r="D80" s="244">
        <v>2005</v>
      </c>
      <c r="E80" s="99">
        <v>367280</v>
      </c>
      <c r="F80" s="241" t="s">
        <v>591</v>
      </c>
      <c r="G80" s="108"/>
      <c r="H80" s="141">
        <f>LOOKUP(G80,'[5]SCORE4'!B:B,'[5]SCORE4'!A:A)</f>
        <v>0</v>
      </c>
      <c r="I80" s="108"/>
      <c r="J80" s="109">
        <f>LOOKUP(I80,'[5]SCORE2'!E:E,'[5]SCORE2'!D:D)</f>
        <v>0</v>
      </c>
      <c r="K80" s="108" t="s">
        <v>865</v>
      </c>
      <c r="L80" s="141">
        <f>LOOKUP(K80,'[5]SCORE4'!C:C,'[5]SCORE4'!A:A)</f>
        <v>10</v>
      </c>
      <c r="M80" s="110"/>
      <c r="N80" s="111">
        <f>LOOKUP(M80,'[5]SCORE4'!D:D,'[5]SCORE4'!A:A)</f>
        <v>0</v>
      </c>
      <c r="O80" s="110"/>
      <c r="P80" s="109">
        <f>LOOKUP(O80,'[5]SCORE2'!M:M,'[5]SCORE2'!L:L)</f>
        <v>0</v>
      </c>
      <c r="Q80" s="110">
        <v>0.9</v>
      </c>
      <c r="R80" s="111">
        <f>LOOKUP(Q80,'[5]SCORE4'!I:I,'[5]SCORE4'!J:J)</f>
        <v>20</v>
      </c>
      <c r="S80" s="110"/>
      <c r="T80" s="141">
        <f>LOOKUP(S80,'[5]SCORE4'!F:F,'[5]SCORE4'!E:E)</f>
        <v>0</v>
      </c>
      <c r="U80" s="110">
        <v>4.02</v>
      </c>
      <c r="V80" s="111">
        <f>LOOKUP(U80,'[5]SCORE4'!G:G,'[5]SCORE4'!E:E)</f>
        <v>30</v>
      </c>
      <c r="W80" s="110"/>
      <c r="X80" s="141">
        <f>LOOKUP(W80,'[5]SCORE4'!H:H,'[5]SCORE4'!E:E)</f>
        <v>0</v>
      </c>
      <c r="Y80" s="144">
        <f t="shared" si="1"/>
        <v>60</v>
      </c>
    </row>
    <row r="81" spans="1:25" ht="21.75" customHeight="1">
      <c r="A81" s="45"/>
      <c r="B81" s="239">
        <v>70</v>
      </c>
      <c r="C81" s="249" t="s">
        <v>831</v>
      </c>
      <c r="D81" s="244">
        <v>2004</v>
      </c>
      <c r="E81" s="191">
        <v>352626</v>
      </c>
      <c r="F81" s="244" t="s">
        <v>774</v>
      </c>
      <c r="G81" s="108"/>
      <c r="H81" s="141">
        <f>LOOKUP(G81,'[5]SCORE4'!B:B,'[5]SCORE4'!A:A)</f>
        <v>0</v>
      </c>
      <c r="I81" s="108"/>
      <c r="J81" s="109">
        <f>LOOKUP(I81,'[5]SCORE2'!E:E,'[5]SCORE2'!D:D)</f>
        <v>0</v>
      </c>
      <c r="K81" s="108" t="s">
        <v>841</v>
      </c>
      <c r="L81" s="141">
        <f>LOOKUP(K81,'[5]SCORE4'!C:C,'[5]SCORE4'!A:A)</f>
        <v>20</v>
      </c>
      <c r="M81" s="110"/>
      <c r="N81" s="111">
        <f>LOOKUP(M81,'[5]SCORE4'!D:D,'[5]SCORE4'!A:A)</f>
        <v>0</v>
      </c>
      <c r="O81" s="110"/>
      <c r="P81" s="109">
        <f>LOOKUP(O81,'[5]SCORE2'!M:M,'[5]SCORE2'!L:L)</f>
        <v>0</v>
      </c>
      <c r="Q81" s="110"/>
      <c r="R81" s="111">
        <f>LOOKUP(Q81,'[5]SCORE4'!I:I,'[5]SCORE4'!J:J)</f>
        <v>0</v>
      </c>
      <c r="S81" s="110"/>
      <c r="T81" s="141">
        <f>LOOKUP(S81,'[5]SCORE4'!F:F,'[5]SCORE4'!E:E)</f>
        <v>0</v>
      </c>
      <c r="U81" s="110">
        <v>3.72</v>
      </c>
      <c r="V81" s="111">
        <f>LOOKUP(U81,'[5]SCORE4'!G:G,'[5]SCORE4'!E:E)</f>
        <v>30</v>
      </c>
      <c r="W81" s="110"/>
      <c r="X81" s="141">
        <f>LOOKUP(W81,'[5]SCORE4'!H:H,'[5]SCORE4'!E:E)</f>
        <v>0</v>
      </c>
      <c r="Y81" s="144">
        <f t="shared" si="1"/>
        <v>50</v>
      </c>
    </row>
    <row r="82" spans="1:25" ht="21.75" customHeight="1" thickBot="1">
      <c r="A82" s="45"/>
      <c r="B82" s="254">
        <v>71</v>
      </c>
      <c r="C82" s="251" t="s">
        <v>834</v>
      </c>
      <c r="D82" s="244">
        <v>2005</v>
      </c>
      <c r="E82" s="99">
        <v>368556</v>
      </c>
      <c r="F82" s="241" t="s">
        <v>591</v>
      </c>
      <c r="G82" s="108"/>
      <c r="H82" s="141">
        <f>LOOKUP(G82,'[5]SCORE4'!B:B,'[5]SCORE4'!A:A)</f>
        <v>0</v>
      </c>
      <c r="I82" s="108"/>
      <c r="J82" s="109">
        <f>LOOKUP(I82,'[5]SCORE2'!E:E,'[5]SCORE2'!D:D)</f>
        <v>0</v>
      </c>
      <c r="K82" s="108" t="s">
        <v>869</v>
      </c>
      <c r="L82" s="141">
        <f>LOOKUP(K82,'[5]SCORE4'!C:C,'[5]SCORE4'!A:A)</f>
        <v>10</v>
      </c>
      <c r="M82" s="110"/>
      <c r="N82" s="111">
        <f>LOOKUP(M82,'[5]SCORE4'!D:D,'[5]SCORE4'!A:A)</f>
        <v>0</v>
      </c>
      <c r="O82" s="110"/>
      <c r="P82" s="109">
        <f>LOOKUP(O82,'[5]SCORE2'!M:M,'[5]SCORE2'!L:L)</f>
        <v>0</v>
      </c>
      <c r="Q82" s="110"/>
      <c r="R82" s="111">
        <f>LOOKUP(Q82,'[5]SCORE4'!I:I,'[5]SCORE4'!J:J)</f>
        <v>0</v>
      </c>
      <c r="S82" s="110"/>
      <c r="T82" s="141">
        <f>LOOKUP(S82,'[5]SCORE4'!F:F,'[5]SCORE4'!E:E)</f>
        <v>0</v>
      </c>
      <c r="U82" s="110">
        <v>4.5</v>
      </c>
      <c r="V82" s="111">
        <f>LOOKUP(U82,'[5]SCORE4'!G:G,'[5]SCORE4'!E:E)</f>
        <v>35</v>
      </c>
      <c r="W82" s="110"/>
      <c r="X82" s="141">
        <f>LOOKUP(W82,'[5]SCORE4'!H:H,'[5]SCORE4'!E:E)</f>
        <v>0</v>
      </c>
      <c r="Y82" s="144">
        <f t="shared" si="1"/>
        <v>45</v>
      </c>
    </row>
    <row r="83" spans="1:25" ht="21.75" customHeight="1">
      <c r="A83" s="45"/>
      <c r="B83" s="239">
        <v>72</v>
      </c>
      <c r="C83" s="249" t="s">
        <v>832</v>
      </c>
      <c r="D83" s="244">
        <v>2004</v>
      </c>
      <c r="E83" s="99">
        <v>363645</v>
      </c>
      <c r="F83" s="241" t="s">
        <v>591</v>
      </c>
      <c r="G83" s="108"/>
      <c r="H83" s="141">
        <f>LOOKUP(G83,'[5]SCORE4'!B:B,'[5]SCORE4'!A:A)</f>
        <v>0</v>
      </c>
      <c r="I83" s="108"/>
      <c r="J83" s="109">
        <f>LOOKUP(I83,'[5]SCORE2'!E:E,'[5]SCORE2'!D:D)</f>
        <v>0</v>
      </c>
      <c r="K83" s="108" t="s">
        <v>833</v>
      </c>
      <c r="L83" s="141">
        <f>LOOKUP(K83,'[5]SCORE4'!C:C,'[5]SCORE4'!A:A)</f>
        <v>10</v>
      </c>
      <c r="M83" s="110"/>
      <c r="N83" s="111">
        <f>LOOKUP(M83,'[5]SCORE4'!D:D,'[5]SCORE4'!A:A)</f>
        <v>0</v>
      </c>
      <c r="O83" s="110"/>
      <c r="P83" s="109">
        <f>LOOKUP(O83,'[5]SCORE2'!M:M,'[5]SCORE2'!L:L)</f>
        <v>0</v>
      </c>
      <c r="Q83" s="110"/>
      <c r="R83" s="111">
        <f>LOOKUP(Q83,'[5]SCORE4'!I:I,'[5]SCORE4'!J:J)</f>
        <v>0</v>
      </c>
      <c r="S83" s="110"/>
      <c r="T83" s="141">
        <f>LOOKUP(S83,'[5]SCORE4'!F:F,'[5]SCORE4'!E:E)</f>
        <v>0</v>
      </c>
      <c r="U83" s="110">
        <v>4.33</v>
      </c>
      <c r="V83" s="111">
        <f>LOOKUP(U83,'[5]SCORE4'!G:G,'[5]SCORE4'!E:E)</f>
        <v>35</v>
      </c>
      <c r="W83" s="110"/>
      <c r="X83" s="141">
        <f>LOOKUP(W83,'[5]SCORE4'!H:H,'[5]SCORE4'!E:E)</f>
        <v>0</v>
      </c>
      <c r="Y83" s="144">
        <f t="shared" si="1"/>
        <v>45</v>
      </c>
    </row>
    <row r="84" spans="1:25" ht="21.75" customHeight="1" thickBot="1">
      <c r="A84" s="45"/>
      <c r="B84" s="254">
        <v>69</v>
      </c>
      <c r="C84" s="251" t="s">
        <v>835</v>
      </c>
      <c r="D84" s="244">
        <v>2005</v>
      </c>
      <c r="E84" s="99">
        <v>368555</v>
      </c>
      <c r="F84" s="241" t="s">
        <v>591</v>
      </c>
      <c r="G84" s="108"/>
      <c r="H84" s="141">
        <f>LOOKUP(G84,'[5]SCORE4'!B:B,'[5]SCORE4'!A:A)</f>
        <v>0</v>
      </c>
      <c r="I84" s="108"/>
      <c r="J84" s="109">
        <f>LOOKUP(I84,'[5]SCORE2'!E:E,'[5]SCORE2'!D:D)</f>
        <v>0</v>
      </c>
      <c r="K84" s="108" t="s">
        <v>868</v>
      </c>
      <c r="L84" s="141">
        <f>LOOKUP(K84,'[5]SCORE4'!C:C,'[5]SCORE4'!A:A)</f>
        <v>10</v>
      </c>
      <c r="M84" s="110"/>
      <c r="N84" s="111">
        <f>LOOKUP(M84,'[5]SCORE4'!D:D,'[5]SCORE4'!A:A)</f>
        <v>0</v>
      </c>
      <c r="O84" s="110"/>
      <c r="P84" s="109">
        <f>LOOKUP(O84,'[5]SCORE2'!M:M,'[5]SCORE2'!L:L)</f>
        <v>0</v>
      </c>
      <c r="Q84" s="110"/>
      <c r="R84" s="111">
        <f>LOOKUP(Q84,'[5]SCORE4'!I:I,'[5]SCORE4'!J:J)</f>
        <v>0</v>
      </c>
      <c r="S84" s="110"/>
      <c r="T84" s="141">
        <f>LOOKUP(S84,'[5]SCORE4'!F:F,'[5]SCORE4'!E:E)</f>
        <v>0</v>
      </c>
      <c r="U84" s="110">
        <v>3.99</v>
      </c>
      <c r="V84" s="111">
        <f>LOOKUP(U84,'[5]SCORE4'!G:G,'[5]SCORE4'!E:E)</f>
        <v>30</v>
      </c>
      <c r="W84" s="110"/>
      <c r="X84" s="141">
        <f>LOOKUP(W84,'[5]SCORE4'!H:H,'[5]SCORE4'!E:E)</f>
        <v>0</v>
      </c>
      <c r="Y84" s="144">
        <f t="shared" si="1"/>
        <v>40</v>
      </c>
    </row>
    <row r="85" spans="1:25" ht="21.75" customHeight="1">
      <c r="A85" s="45"/>
      <c r="B85" s="239">
        <v>70</v>
      </c>
      <c r="C85" s="272" t="s">
        <v>836</v>
      </c>
      <c r="D85" s="273">
        <v>2005</v>
      </c>
      <c r="E85" s="274">
        <v>361343</v>
      </c>
      <c r="F85" s="273" t="s">
        <v>605</v>
      </c>
      <c r="G85" s="108"/>
      <c r="H85" s="141">
        <f>LOOKUP(G85,'[5]SCORE4'!B:B,'[5]SCORE4'!A:A)</f>
        <v>0</v>
      </c>
      <c r="I85" s="108"/>
      <c r="J85" s="109">
        <f>LOOKUP(I85,'[5]SCORE2'!E:E,'[5]SCORE2'!D:D)</f>
        <v>0</v>
      </c>
      <c r="K85" s="275">
        <v>0</v>
      </c>
      <c r="L85" s="141">
        <f>LOOKUP(K85,'[5]SCORE4'!C:C,'[5]SCORE4'!A:A)</f>
        <v>0</v>
      </c>
      <c r="M85" s="276"/>
      <c r="N85" s="111">
        <f>LOOKUP(M85,'[5]SCORE4'!D:D,'[5]SCORE4'!A:A)</f>
        <v>0</v>
      </c>
      <c r="O85" s="110"/>
      <c r="P85" s="109">
        <f>LOOKUP(O85,'[5]SCORE2'!M:M,'[5]SCORE2'!L:L)</f>
        <v>0</v>
      </c>
      <c r="Q85" s="276">
        <v>1.1</v>
      </c>
      <c r="R85" s="111">
        <f>LOOKUP(Q85,'[5]SCORE4'!I:I,'[5]SCORE4'!J:J)</f>
        <v>40</v>
      </c>
      <c r="S85" s="110"/>
      <c r="T85" s="141">
        <f>LOOKUP(S85,'[5]SCORE4'!F:F,'[5]SCORE4'!E:E)</f>
        <v>0</v>
      </c>
      <c r="U85" s="276"/>
      <c r="V85" s="111">
        <f>LOOKUP(U85,'[5]SCORE4'!G:G,'[5]SCORE4'!E:E)</f>
        <v>0</v>
      </c>
      <c r="W85" s="110"/>
      <c r="X85" s="141">
        <f>LOOKUP(W85,'[5]SCORE4'!H:H,'[5]SCORE4'!E:E)</f>
        <v>0</v>
      </c>
      <c r="Y85" s="144">
        <f t="shared" si="1"/>
        <v>40</v>
      </c>
    </row>
    <row r="86" spans="1:25" ht="21.75" customHeight="1" thickBot="1">
      <c r="A86" s="45"/>
      <c r="B86" s="254">
        <v>71</v>
      </c>
      <c r="C86" s="187" t="s">
        <v>837</v>
      </c>
      <c r="D86" s="291">
        <v>2005</v>
      </c>
      <c r="E86" s="292">
        <v>364772</v>
      </c>
      <c r="F86" s="293" t="s">
        <v>774</v>
      </c>
      <c r="G86" s="108"/>
      <c r="H86" s="141">
        <f>LOOKUP(G86,'[5]SCORE4'!B:B,'[5]SCORE4'!A:A)</f>
        <v>0</v>
      </c>
      <c r="I86" s="108"/>
      <c r="J86" s="109">
        <f>LOOKUP(I86,'[5]SCORE2'!E:E,'[5]SCORE2'!D:D)</f>
        <v>0</v>
      </c>
      <c r="K86" s="108" t="s">
        <v>838</v>
      </c>
      <c r="L86" s="141">
        <f>LOOKUP(K86,'[5]SCORE4'!C:C,'[5]SCORE4'!A:A)</f>
        <v>10</v>
      </c>
      <c r="M86" s="110"/>
      <c r="N86" s="111">
        <f>LOOKUP(M86,'[5]SCORE4'!D:D,'[5]SCORE4'!A:A)</f>
        <v>0</v>
      </c>
      <c r="O86" s="110"/>
      <c r="P86" s="109">
        <f>LOOKUP(O86,'[5]SCORE2'!M:M,'[5]SCORE2'!L:L)</f>
        <v>0</v>
      </c>
      <c r="Q86" s="110"/>
      <c r="R86" s="111">
        <f>LOOKUP(Q86,'[5]SCORE4'!I:I,'[5]SCORE4'!J:J)</f>
        <v>0</v>
      </c>
      <c r="S86" s="110"/>
      <c r="T86" s="141">
        <f>LOOKUP(S86,'[5]SCORE4'!F:F,'[5]SCORE4'!E:E)</f>
        <v>0</v>
      </c>
      <c r="U86" s="110">
        <v>3.62</v>
      </c>
      <c r="V86" s="111">
        <f>LOOKUP(U86,'[5]SCORE4'!G:G,'[5]SCORE4'!E:E)</f>
        <v>25</v>
      </c>
      <c r="W86" s="110"/>
      <c r="X86" s="141">
        <f>LOOKUP(W86,'[5]SCORE4'!H:H,'[5]SCORE4'!E:E)</f>
        <v>0</v>
      </c>
      <c r="Y86" s="144">
        <f t="shared" si="1"/>
        <v>35</v>
      </c>
    </row>
    <row r="87" spans="1:25" ht="21.75" customHeight="1">
      <c r="A87" s="45"/>
      <c r="B87" s="239">
        <v>72</v>
      </c>
      <c r="C87" s="272" t="s">
        <v>907</v>
      </c>
      <c r="D87" s="273">
        <v>2004</v>
      </c>
      <c r="E87" s="274">
        <v>361884</v>
      </c>
      <c r="F87" s="273" t="s">
        <v>591</v>
      </c>
      <c r="G87" s="108"/>
      <c r="H87" s="141">
        <f>LOOKUP(G87,'[5]SCORE4'!B:B,'[5]SCORE4'!A:A)</f>
        <v>0</v>
      </c>
      <c r="I87" s="108"/>
      <c r="J87" s="109">
        <f>LOOKUP(I87,'[5]SCORE2'!E:E,'[5]SCORE2'!D:D)</f>
        <v>0</v>
      </c>
      <c r="K87" s="275"/>
      <c r="L87" s="141">
        <f>LOOKUP(K87,'[5]SCORE4'!C:C,'[5]SCORE4'!A:A)</f>
        <v>0</v>
      </c>
      <c r="M87" s="276"/>
      <c r="N87" s="111">
        <f>LOOKUP(M87,'[5]SCORE4'!D:D,'[5]SCORE4'!A:A)</f>
        <v>0</v>
      </c>
      <c r="O87" s="110"/>
      <c r="P87" s="109">
        <f>LOOKUP(O87,'[5]SCORE2'!M:M,'[5]SCORE2'!L:L)</f>
        <v>0</v>
      </c>
      <c r="Q87" s="276"/>
      <c r="R87" s="111">
        <f>LOOKUP(Q87,'[5]SCORE4'!I:I,'[5]SCORE4'!J:J)</f>
        <v>0</v>
      </c>
      <c r="S87" s="110"/>
      <c r="T87" s="141">
        <f>LOOKUP(S87,'[5]SCORE4'!F:F,'[5]SCORE4'!E:E)</f>
        <v>0</v>
      </c>
      <c r="U87" s="276">
        <v>3.78</v>
      </c>
      <c r="V87" s="111">
        <f>LOOKUP(U87,'[5]SCORE4'!G:G,'[5]SCORE4'!E:E)</f>
        <v>30</v>
      </c>
      <c r="W87" s="110"/>
      <c r="X87" s="141">
        <f>LOOKUP(W87,'[5]SCORE4'!H:H,'[5]SCORE4'!E:E)</f>
        <v>0</v>
      </c>
      <c r="Y87" s="144">
        <f t="shared" si="1"/>
        <v>30</v>
      </c>
    </row>
    <row r="88" spans="1:25" s="580" customFormat="1" ht="21.75" customHeight="1">
      <c r="A88" s="44"/>
      <c r="B88" s="572"/>
      <c r="C88" s="573"/>
      <c r="D88" s="574"/>
      <c r="E88" s="570"/>
      <c r="F88" s="574"/>
      <c r="G88" s="497"/>
      <c r="H88" s="575"/>
      <c r="I88" s="497"/>
      <c r="J88" s="575"/>
      <c r="K88" s="576"/>
      <c r="L88" s="575"/>
      <c r="M88" s="577"/>
      <c r="N88" s="571"/>
      <c r="O88" s="578"/>
      <c r="P88" s="575"/>
      <c r="Q88" s="577"/>
      <c r="R88" s="571"/>
      <c r="S88" s="578"/>
      <c r="T88" s="575"/>
      <c r="U88" s="577"/>
      <c r="V88" s="571"/>
      <c r="W88" s="578"/>
      <c r="X88" s="575"/>
      <c r="Y88" s="579"/>
    </row>
    <row r="89" spans="1:25" s="290" customFormat="1" ht="21.75" customHeight="1">
      <c r="A89" s="279"/>
      <c r="B89" s="280"/>
      <c r="C89" s="281" t="s">
        <v>622</v>
      </c>
      <c r="D89" s="282"/>
      <c r="E89" s="282"/>
      <c r="F89" s="280"/>
      <c r="G89" s="283"/>
      <c r="H89" s="284"/>
      <c r="I89" s="285"/>
      <c r="J89" s="286"/>
      <c r="K89" s="285"/>
      <c r="L89" s="286"/>
      <c r="M89" s="288"/>
      <c r="N89" s="286"/>
      <c r="O89" s="287"/>
      <c r="P89" s="286"/>
      <c r="Q89" s="288"/>
      <c r="R89" s="286"/>
      <c r="S89" s="288"/>
      <c r="T89" s="286"/>
      <c r="U89" s="288"/>
      <c r="V89" s="286"/>
      <c r="W89" s="287"/>
      <c r="X89" s="286"/>
      <c r="Y89" s="289"/>
    </row>
    <row r="90" spans="1:25" s="290" customFormat="1" ht="21.75" customHeight="1">
      <c r="A90" s="279"/>
      <c r="B90" s="280"/>
      <c r="C90" s="281"/>
      <c r="D90" s="282"/>
      <c r="E90" s="282"/>
      <c r="F90" s="280"/>
      <c r="G90" s="283"/>
      <c r="H90" s="284"/>
      <c r="I90" s="285"/>
      <c r="J90" s="286"/>
      <c r="K90" s="285"/>
      <c r="L90" s="286"/>
      <c r="M90" s="288"/>
      <c r="N90" s="286"/>
      <c r="O90" s="287"/>
      <c r="P90" s="286"/>
      <c r="Q90" s="288"/>
      <c r="R90" s="286"/>
      <c r="S90" s="288"/>
      <c r="T90" s="286"/>
      <c r="U90" s="288"/>
      <c r="V90" s="286"/>
      <c r="W90" s="287"/>
      <c r="X90" s="286"/>
      <c r="Y90" s="289"/>
    </row>
    <row r="91" spans="1:25" s="290" customFormat="1" ht="21.75" customHeight="1">
      <c r="A91" s="279"/>
      <c r="B91" s="280"/>
      <c r="C91" s="281" t="s">
        <v>839</v>
      </c>
      <c r="D91" s="282"/>
      <c r="E91" s="282"/>
      <c r="F91" s="280"/>
      <c r="G91" s="283"/>
      <c r="H91" s="284"/>
      <c r="I91" s="285"/>
      <c r="J91" s="286"/>
      <c r="K91" s="285"/>
      <c r="L91" s="286"/>
      <c r="M91" s="288"/>
      <c r="N91" s="286"/>
      <c r="O91" s="287"/>
      <c r="P91" s="286"/>
      <c r="Q91" s="288"/>
      <c r="R91" s="286"/>
      <c r="S91" s="288"/>
      <c r="T91" s="286"/>
      <c r="U91" s="288"/>
      <c r="V91" s="286"/>
      <c r="W91" s="287"/>
      <c r="X91" s="286"/>
      <c r="Y91" s="289"/>
    </row>
  </sheetData>
  <sheetProtection/>
  <mergeCells count="17">
    <mergeCell ref="Q10:R10"/>
    <mergeCell ref="B10:B11"/>
    <mergeCell ref="G10:H10"/>
    <mergeCell ref="I10:J10"/>
    <mergeCell ref="K10:L10"/>
    <mergeCell ref="M10:N10"/>
    <mergeCell ref="O10:P10"/>
    <mergeCell ref="S10:T10"/>
    <mergeCell ref="B1:Y1"/>
    <mergeCell ref="B2:Y2"/>
    <mergeCell ref="B3:Y3"/>
    <mergeCell ref="B4:Y4"/>
    <mergeCell ref="B5:Y5"/>
    <mergeCell ref="B6:Y6"/>
    <mergeCell ref="W10:X10"/>
    <mergeCell ref="B7:Y7"/>
    <mergeCell ref="B8:Y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1:AG75"/>
  <sheetViews>
    <sheetView tabSelected="1" zoomScalePageLayoutView="0" workbookViewId="0" topLeftCell="B1">
      <selection activeCell="Y27" activeCellId="2" sqref="Y17 Y20 Y27"/>
    </sheetView>
  </sheetViews>
  <sheetFormatPr defaultColWidth="9.140625" defaultRowHeight="15"/>
  <cols>
    <col min="1" max="1" width="3.00390625" style="0" customWidth="1"/>
    <col min="2" max="2" width="5.57421875" style="0" customWidth="1"/>
    <col min="3" max="3" width="32.421875" style="14" customWidth="1"/>
    <col min="4" max="4" width="8.7109375" style="14" customWidth="1"/>
    <col min="5" max="5" width="8.8515625" style="14" customWidth="1"/>
    <col min="6" max="6" width="19.57421875" style="14" customWidth="1"/>
    <col min="7" max="7" width="6.57421875" style="25" customWidth="1"/>
    <col min="8" max="8" width="5.7109375" style="17" bestFit="1" customWidth="1"/>
    <col min="9" max="9" width="5.28125" style="19" hidden="1" customWidth="1"/>
    <col min="10" max="10" width="5.7109375" style="15" hidden="1" customWidth="1"/>
    <col min="11" max="11" width="6.7109375" style="9" customWidth="1"/>
    <col min="12" max="12" width="5.7109375" style="15" bestFit="1" customWidth="1"/>
    <col min="13" max="13" width="6.28125" style="18" customWidth="1"/>
    <col min="14" max="14" width="5.7109375" style="15" customWidth="1"/>
    <col min="15" max="15" width="5.28125" style="0" hidden="1" customWidth="1"/>
    <col min="16" max="16" width="5.7109375" style="15" hidden="1" customWidth="1"/>
    <col min="17" max="17" width="6.28125" style="9" customWidth="1"/>
    <col min="18" max="18" width="5.7109375" style="15" customWidth="1"/>
    <col min="19" max="19" width="6.57421875" style="25" customWidth="1"/>
    <col min="20" max="20" width="5.7109375" style="15" bestFit="1" customWidth="1"/>
    <col min="21" max="21" width="6.00390625" style="25" customWidth="1"/>
    <col min="22" max="22" width="6.57421875" style="15" customWidth="1"/>
    <col min="23" max="23" width="5.7109375" style="9" customWidth="1"/>
    <col min="24" max="24" width="5.7109375" style="15" customWidth="1"/>
    <col min="25" max="25" width="7.00390625" style="24" bestFit="1" customWidth="1"/>
  </cols>
  <sheetData>
    <row r="1" spans="2:33" s="26" customFormat="1" ht="15.75">
      <c r="B1" s="603" t="s">
        <v>366</v>
      </c>
      <c r="C1" s="603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29"/>
      <c r="AA1" s="29"/>
      <c r="AB1" s="29"/>
      <c r="AC1" s="29"/>
      <c r="AD1" s="29"/>
      <c r="AE1" s="29"/>
      <c r="AF1" s="29"/>
      <c r="AG1" s="29"/>
    </row>
    <row r="2" spans="2:25" ht="15">
      <c r="B2" s="605" t="s">
        <v>334</v>
      </c>
      <c r="C2" s="605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</row>
    <row r="3" spans="2:25" ht="18.75">
      <c r="B3" s="607" t="s">
        <v>332</v>
      </c>
      <c r="C3" s="607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</row>
    <row r="4" spans="2:33" s="26" customFormat="1" ht="15" customHeight="1">
      <c r="B4" s="609" t="s">
        <v>560</v>
      </c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  <c r="X4" s="609"/>
      <c r="Y4" s="609"/>
      <c r="Z4" s="29"/>
      <c r="AA4" s="29"/>
      <c r="AB4" s="29"/>
      <c r="AC4" s="29"/>
      <c r="AD4" s="29"/>
      <c r="AE4" s="29"/>
      <c r="AF4" s="29"/>
      <c r="AG4" s="29"/>
    </row>
    <row r="5" spans="2:33" s="26" customFormat="1" ht="15" customHeight="1" thickBot="1">
      <c r="B5" s="610" t="s">
        <v>561</v>
      </c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0"/>
      <c r="Z5" s="43"/>
      <c r="AA5" s="43"/>
      <c r="AB5" s="43"/>
      <c r="AC5" s="43"/>
      <c r="AD5" s="43"/>
      <c r="AE5" s="43"/>
      <c r="AF5" s="43"/>
      <c r="AG5" s="43"/>
    </row>
    <row r="6" spans="2:25" ht="33.75" customHeight="1">
      <c r="B6" s="85" t="s">
        <v>255</v>
      </c>
      <c r="C6" s="339" t="s">
        <v>365</v>
      </c>
      <c r="D6" s="87" t="s">
        <v>367</v>
      </c>
      <c r="E6" s="89" t="s">
        <v>362</v>
      </c>
      <c r="F6" s="91" t="s">
        <v>363</v>
      </c>
      <c r="G6" s="601" t="s">
        <v>245</v>
      </c>
      <c r="H6" s="599"/>
      <c r="I6" s="596" t="s">
        <v>248</v>
      </c>
      <c r="J6" s="597"/>
      <c r="K6" s="601" t="s">
        <v>249</v>
      </c>
      <c r="L6" s="602"/>
      <c r="M6" s="596" t="s">
        <v>257</v>
      </c>
      <c r="N6" s="597"/>
      <c r="O6" s="598" t="s">
        <v>250</v>
      </c>
      <c r="P6" s="599"/>
      <c r="Q6" s="596" t="s">
        <v>251</v>
      </c>
      <c r="R6" s="597"/>
      <c r="S6" s="598" t="s">
        <v>252</v>
      </c>
      <c r="T6" s="599"/>
      <c r="U6" s="596" t="s">
        <v>253</v>
      </c>
      <c r="V6" s="600"/>
      <c r="W6" s="601" t="s">
        <v>254</v>
      </c>
      <c r="X6" s="602"/>
      <c r="Y6" s="93" t="s">
        <v>258</v>
      </c>
    </row>
    <row r="7" spans="2:26" s="2" customFormat="1" ht="18.75" thickBot="1">
      <c r="B7" s="86"/>
      <c r="C7" s="340"/>
      <c r="D7" s="163"/>
      <c r="E7" s="324"/>
      <c r="F7" s="166"/>
      <c r="G7" s="264" t="s">
        <v>331</v>
      </c>
      <c r="H7" s="256" t="s">
        <v>247</v>
      </c>
      <c r="I7" s="257" t="s">
        <v>246</v>
      </c>
      <c r="J7" s="258" t="s">
        <v>247</v>
      </c>
      <c r="K7" s="264" t="s">
        <v>331</v>
      </c>
      <c r="L7" s="259" t="s">
        <v>247</v>
      </c>
      <c r="M7" s="257" t="s">
        <v>331</v>
      </c>
      <c r="N7" s="258" t="s">
        <v>247</v>
      </c>
      <c r="O7" s="325" t="s">
        <v>331</v>
      </c>
      <c r="P7" s="256" t="s">
        <v>247</v>
      </c>
      <c r="Q7" s="257" t="s">
        <v>331</v>
      </c>
      <c r="R7" s="258" t="s">
        <v>247</v>
      </c>
      <c r="S7" s="261" t="s">
        <v>331</v>
      </c>
      <c r="T7" s="256" t="s">
        <v>247</v>
      </c>
      <c r="U7" s="262" t="s">
        <v>331</v>
      </c>
      <c r="V7" s="263" t="s">
        <v>247</v>
      </c>
      <c r="W7" s="264" t="s">
        <v>331</v>
      </c>
      <c r="X7" s="259" t="s">
        <v>247</v>
      </c>
      <c r="Y7" s="265"/>
      <c r="Z7" s="1"/>
    </row>
    <row r="8" spans="2:27" ht="21.75" customHeight="1">
      <c r="B8" s="322">
        <v>1</v>
      </c>
      <c r="C8" s="355" t="s">
        <v>719</v>
      </c>
      <c r="D8" s="356">
        <v>2004</v>
      </c>
      <c r="E8" s="348">
        <v>363278</v>
      </c>
      <c r="F8" s="357" t="s">
        <v>562</v>
      </c>
      <c r="G8" s="333"/>
      <c r="H8" s="334">
        <f>LOOKUP(G8,'[3]SCORE3'!B:B,'[3]SCORE3'!A:A)</f>
        <v>0</v>
      </c>
      <c r="I8" s="335"/>
      <c r="J8" s="336">
        <f>LOOKUP(I8,'[3]SCORE1'!E:E,'[3]SCORE1'!D:D)</f>
        <v>0</v>
      </c>
      <c r="K8" s="333" t="s">
        <v>563</v>
      </c>
      <c r="L8" s="334">
        <f>LOOKUP(K8,'[3]SCORE3'!D:D,'[3]SCORE3'!A:A)</f>
        <v>85</v>
      </c>
      <c r="M8" s="335"/>
      <c r="N8" s="337">
        <f>LOOKUP(M8,'[3]SCORE3'!C:C,'[3]SCORE3'!A:A)</f>
        <v>0</v>
      </c>
      <c r="O8" s="335"/>
      <c r="P8" s="336">
        <f>LOOKUP(O8,'[3]SCORE1'!M:M,'[3]SCORE1'!L:L)</f>
        <v>0</v>
      </c>
      <c r="Q8" s="333"/>
      <c r="R8" s="337">
        <f>LOOKUP(Q8,'[3]SCORE3'!K:K,'[3]SCORE3'!L:L)</f>
        <v>0</v>
      </c>
      <c r="S8" s="333">
        <v>4.57</v>
      </c>
      <c r="T8" s="334">
        <f>LOOKUP(S8,'[3]SCORE3'!G:G,'[3]SCORE3'!E:E)</f>
        <v>80</v>
      </c>
      <c r="U8" s="333"/>
      <c r="V8" s="337">
        <f>LOOKUP(U8,'[3]SCORE3'!H:H,'[3]SCORE3'!E:E)</f>
        <v>0</v>
      </c>
      <c r="W8" s="333">
        <v>29.27</v>
      </c>
      <c r="X8" s="334">
        <f>LOOKUP(W8,'[3]SCORE3'!I:I,'[3]SCORE3'!E:E)</f>
        <v>55</v>
      </c>
      <c r="Y8" s="338">
        <f aca="true" t="shared" si="0" ref="Y8:Y39">H8+J8+L8+N8+P8+R8+T8+V8+X8</f>
        <v>220</v>
      </c>
      <c r="Z8" s="16"/>
      <c r="AA8" s="16"/>
    </row>
    <row r="9" spans="2:27" ht="21.75" customHeight="1" thickBot="1">
      <c r="B9" s="323">
        <v>2</v>
      </c>
      <c r="C9" s="355" t="s">
        <v>739</v>
      </c>
      <c r="D9" s="357">
        <v>2004</v>
      </c>
      <c r="E9" s="351">
        <v>368097</v>
      </c>
      <c r="F9" s="357" t="s">
        <v>899</v>
      </c>
      <c r="G9" s="333">
        <v>9.11</v>
      </c>
      <c r="H9" s="334">
        <f>LOOKUP(G9,'[3]SCORE3'!B:B,'[3]SCORE3'!A:A)</f>
        <v>70</v>
      </c>
      <c r="I9" s="335"/>
      <c r="J9" s="336">
        <f>LOOKUP(I9,'[3]SCORE1'!E:E,'[3]SCORE1'!D:D)</f>
        <v>0</v>
      </c>
      <c r="K9" s="333"/>
      <c r="L9" s="334">
        <f>LOOKUP(K9,'[3]SCORE3'!D:D,'[3]SCORE3'!A:A)</f>
        <v>0</v>
      </c>
      <c r="M9" s="335"/>
      <c r="N9" s="337">
        <f>LOOKUP(M9,'[3]SCORE3'!C:C,'[3]SCORE3'!A:A)</f>
        <v>0</v>
      </c>
      <c r="O9" s="335"/>
      <c r="P9" s="336">
        <f>LOOKUP(O9,'[3]SCORE1'!M:M,'[3]SCORE1'!L:L)</f>
        <v>0</v>
      </c>
      <c r="Q9" s="333"/>
      <c r="R9" s="337">
        <f>LOOKUP(Q9,'[3]SCORE3'!K:K,'[3]SCORE3'!L:L)</f>
        <v>0</v>
      </c>
      <c r="S9" s="333">
        <v>4.02</v>
      </c>
      <c r="T9" s="334">
        <f>LOOKUP(S9,'[3]SCORE3'!G:G,'[3]SCORE3'!E:E)</f>
        <v>65</v>
      </c>
      <c r="U9" s="333">
        <v>0</v>
      </c>
      <c r="V9" s="337">
        <f>LOOKUP(U9,'[3]SCORE3'!H:H,'[3]SCORE3'!E:E)</f>
        <v>0</v>
      </c>
      <c r="W9" s="333">
        <v>33.5</v>
      </c>
      <c r="X9" s="334">
        <f>LOOKUP(W9,'[3]SCORE3'!I:I,'[3]SCORE3'!E:E)</f>
        <v>65</v>
      </c>
      <c r="Y9" s="338">
        <f t="shared" si="0"/>
        <v>200</v>
      </c>
      <c r="Z9" s="16"/>
      <c r="AA9" s="16"/>
    </row>
    <row r="10" spans="2:27" ht="21.75" customHeight="1">
      <c r="B10" s="322">
        <v>3</v>
      </c>
      <c r="C10" s="358" t="s">
        <v>751</v>
      </c>
      <c r="D10" s="357">
        <v>2004</v>
      </c>
      <c r="E10" s="348">
        <v>341729</v>
      </c>
      <c r="F10" s="357" t="s">
        <v>562</v>
      </c>
      <c r="G10" s="333">
        <v>8.92</v>
      </c>
      <c r="H10" s="334">
        <f>LOOKUP(G10,'[3]SCORE3'!B:B,'[3]SCORE3'!A:A)</f>
        <v>75</v>
      </c>
      <c r="I10" s="335"/>
      <c r="J10" s="336">
        <f>LOOKUP(I10,'[3]SCORE1'!E:E,'[3]SCORE1'!D:D)</f>
        <v>0</v>
      </c>
      <c r="K10" s="333"/>
      <c r="L10" s="334">
        <f>LOOKUP(K10,'[3]SCORE3'!D:D,'[3]SCORE3'!A:A)</f>
        <v>0</v>
      </c>
      <c r="M10" s="335"/>
      <c r="N10" s="337">
        <f>LOOKUP(M10,'[3]SCORE3'!C:C,'[3]SCORE3'!A:A)</f>
        <v>0</v>
      </c>
      <c r="O10" s="335"/>
      <c r="P10" s="336">
        <f>LOOKUP(O10,'[3]SCORE1'!M:M,'[3]SCORE1'!L:L)</f>
        <v>0</v>
      </c>
      <c r="Q10" s="333"/>
      <c r="R10" s="337">
        <f>LOOKUP(Q10,'[3]SCORE3'!K:K,'[3]SCORE3'!L:L)</f>
        <v>0</v>
      </c>
      <c r="S10" s="333">
        <v>4.28</v>
      </c>
      <c r="T10" s="334">
        <f>LOOKUP(S10,'[3]SCORE3'!G:G,'[3]SCORE3'!E:E)</f>
        <v>70</v>
      </c>
      <c r="U10" s="333"/>
      <c r="V10" s="337">
        <f>LOOKUP(U10,'[3]SCORE3'!H:H,'[3]SCORE3'!E:E)</f>
        <v>0</v>
      </c>
      <c r="W10" s="333">
        <v>28</v>
      </c>
      <c r="X10" s="334">
        <f>LOOKUP(W10,'[3]SCORE3'!I:I,'[3]SCORE3'!E:E)</f>
        <v>55</v>
      </c>
      <c r="Y10" s="338">
        <f t="shared" si="0"/>
        <v>200</v>
      </c>
      <c r="Z10" s="16"/>
      <c r="AA10" s="16"/>
    </row>
    <row r="11" spans="2:27" ht="21.75" customHeight="1" thickBot="1">
      <c r="B11" s="323">
        <v>4</v>
      </c>
      <c r="C11" s="355" t="s">
        <v>735</v>
      </c>
      <c r="D11" s="357">
        <v>2005</v>
      </c>
      <c r="E11" s="351">
        <v>346336</v>
      </c>
      <c r="F11" s="357" t="s">
        <v>899</v>
      </c>
      <c r="G11" s="333">
        <v>9.6</v>
      </c>
      <c r="H11" s="334">
        <f>LOOKUP(G11,'[3]SCORE3'!B:B,'[3]SCORE3'!A:A)</f>
        <v>55</v>
      </c>
      <c r="I11" s="335"/>
      <c r="J11" s="336">
        <f>LOOKUP(I11,'[3]SCORE1'!E:E,'[3]SCORE1'!D:D)</f>
        <v>0</v>
      </c>
      <c r="K11" s="333"/>
      <c r="L11" s="334">
        <f>LOOKUP(K11,'[3]SCORE3'!D:D,'[3]SCORE3'!A:A)</f>
        <v>0</v>
      </c>
      <c r="M11" s="335"/>
      <c r="N11" s="337">
        <f>LOOKUP(M11,'[3]SCORE3'!C:C,'[3]SCORE3'!A:A)</f>
        <v>0</v>
      </c>
      <c r="O11" s="335"/>
      <c r="P11" s="336">
        <f>LOOKUP(O11,'[3]SCORE1'!M:M,'[3]SCORE1'!L:L)</f>
        <v>0</v>
      </c>
      <c r="Q11" s="333"/>
      <c r="R11" s="337">
        <f>LOOKUP(Q11,'[3]SCORE3'!K:K,'[3]SCORE3'!L:L)</f>
        <v>0</v>
      </c>
      <c r="S11" s="333">
        <v>3.78</v>
      </c>
      <c r="T11" s="334">
        <f>LOOKUP(S11,'[3]SCORE3'!G:G,'[3]SCORE3'!E:E)</f>
        <v>65</v>
      </c>
      <c r="U11" s="333"/>
      <c r="V11" s="337">
        <f>LOOKUP(U11,'[3]SCORE3'!H:H,'[3]SCORE3'!E:E)</f>
        <v>0</v>
      </c>
      <c r="W11" s="333">
        <v>37.96</v>
      </c>
      <c r="X11" s="334">
        <f>LOOKUP(W11,'[3]SCORE3'!I:I,'[3]SCORE3'!E:E)</f>
        <v>75</v>
      </c>
      <c r="Y11" s="338">
        <f t="shared" si="0"/>
        <v>195</v>
      </c>
      <c r="Z11" s="16"/>
      <c r="AA11" s="16"/>
    </row>
    <row r="12" spans="2:25" ht="21.75" customHeight="1">
      <c r="B12" s="322">
        <v>5</v>
      </c>
      <c r="C12" s="358" t="s">
        <v>725</v>
      </c>
      <c r="D12" s="357">
        <v>2004</v>
      </c>
      <c r="E12" s="353">
        <v>362447</v>
      </c>
      <c r="F12" s="357" t="s">
        <v>564</v>
      </c>
      <c r="G12" s="333"/>
      <c r="H12" s="334">
        <f>LOOKUP(G12,'[3]SCORE3'!B:B,'[3]SCORE3'!A:A)</f>
        <v>0</v>
      </c>
      <c r="I12" s="335"/>
      <c r="J12" s="336">
        <f>LOOKUP(I12,'[3]SCORE1'!E:E,'[3]SCORE1'!D:D)</f>
        <v>0</v>
      </c>
      <c r="K12" s="333" t="s">
        <v>565</v>
      </c>
      <c r="L12" s="334">
        <f>LOOKUP(K12,'[3]SCORE3'!D:D,'[3]SCORE3'!A:A)</f>
        <v>70</v>
      </c>
      <c r="M12" s="335"/>
      <c r="N12" s="337">
        <f>LOOKUP(M12,'[3]SCORE3'!C:C,'[3]SCORE3'!A:A)</f>
        <v>0</v>
      </c>
      <c r="O12" s="335"/>
      <c r="P12" s="336">
        <f>LOOKUP(O12,'[3]SCORE1'!M:M,'[3]SCORE1'!L:L)</f>
        <v>0</v>
      </c>
      <c r="Q12" s="333"/>
      <c r="R12" s="337">
        <f>LOOKUP(Q12,'[3]SCORE3'!K:K,'[3]SCORE3'!L:L)</f>
        <v>0</v>
      </c>
      <c r="S12" s="333">
        <v>4.34</v>
      </c>
      <c r="T12" s="334">
        <f>LOOKUP(S12,'[3]SCORE3'!G:G,'[3]SCORE3'!E:E)</f>
        <v>75</v>
      </c>
      <c r="U12" s="333"/>
      <c r="V12" s="337">
        <f>LOOKUP(U12,'[3]SCORE3'!H:H,'[3]SCORE3'!E:E)</f>
        <v>0</v>
      </c>
      <c r="W12" s="333">
        <v>26.9</v>
      </c>
      <c r="X12" s="334">
        <f>LOOKUP(W12,'[3]SCORE3'!I:I,'[3]SCORE3'!E:E)</f>
        <v>50</v>
      </c>
      <c r="Y12" s="338">
        <f t="shared" si="0"/>
        <v>195</v>
      </c>
    </row>
    <row r="13" spans="2:27" ht="21.75" customHeight="1" thickBot="1">
      <c r="B13" s="323">
        <v>6</v>
      </c>
      <c r="C13" s="358" t="s">
        <v>752</v>
      </c>
      <c r="D13" s="357">
        <v>2005</v>
      </c>
      <c r="E13" s="353">
        <v>368078</v>
      </c>
      <c r="F13" s="357" t="s">
        <v>899</v>
      </c>
      <c r="G13" s="333">
        <v>9.31</v>
      </c>
      <c r="H13" s="334">
        <f>LOOKUP(G13,'[3]SCORE3'!B:B,'[3]SCORE3'!A:A)</f>
        <v>65</v>
      </c>
      <c r="I13" s="335"/>
      <c r="J13" s="336">
        <f>LOOKUP(I13,'[3]SCORE1'!E:E,'[3]SCORE1'!D:D)</f>
        <v>0</v>
      </c>
      <c r="K13" s="333"/>
      <c r="L13" s="334">
        <f>LOOKUP(K13,'[3]SCORE3'!D:D,'[3]SCORE3'!A:A)</f>
        <v>0</v>
      </c>
      <c r="M13" s="335"/>
      <c r="N13" s="337">
        <f>LOOKUP(M13,'[3]SCORE3'!C:C,'[3]SCORE3'!A:A)</f>
        <v>0</v>
      </c>
      <c r="O13" s="335"/>
      <c r="P13" s="336">
        <f>LOOKUP(O13,'[3]SCORE1'!M:M,'[3]SCORE1'!L:L)</f>
        <v>0</v>
      </c>
      <c r="Q13" s="333"/>
      <c r="R13" s="337">
        <f>LOOKUP(Q13,'[3]SCORE3'!K:K,'[3]SCORE3'!L:L)</f>
        <v>0</v>
      </c>
      <c r="S13" s="333">
        <v>4.07</v>
      </c>
      <c r="T13" s="334">
        <f>LOOKUP(S13,'[3]SCORE3'!G:G,'[3]SCORE3'!E:E)</f>
        <v>65</v>
      </c>
      <c r="U13" s="333"/>
      <c r="V13" s="337">
        <f>LOOKUP(U13,'[3]SCORE3'!H:H,'[3]SCORE3'!E:E)</f>
        <v>0</v>
      </c>
      <c r="W13" s="333">
        <v>33.64</v>
      </c>
      <c r="X13" s="334">
        <f>LOOKUP(W13,'[3]SCORE3'!I:I,'[3]SCORE3'!E:E)</f>
        <v>65</v>
      </c>
      <c r="Y13" s="338">
        <f t="shared" si="0"/>
        <v>195</v>
      </c>
      <c r="Z13" s="16"/>
      <c r="AA13" s="16"/>
    </row>
    <row r="14" spans="2:27" ht="21.75" customHeight="1">
      <c r="B14" s="322">
        <v>7</v>
      </c>
      <c r="C14" s="355" t="s">
        <v>737</v>
      </c>
      <c r="D14" s="357">
        <v>2004</v>
      </c>
      <c r="E14" s="353">
        <v>368078</v>
      </c>
      <c r="F14" s="357" t="s">
        <v>562</v>
      </c>
      <c r="G14" s="333">
        <v>9.88</v>
      </c>
      <c r="H14" s="334">
        <f>LOOKUP(G14,'[3]SCORE3'!B:B,'[3]SCORE3'!A:A)</f>
        <v>50</v>
      </c>
      <c r="I14" s="335"/>
      <c r="J14" s="336">
        <f>LOOKUP(I14,'[3]SCORE1'!E:E,'[3]SCORE1'!D:D)</f>
        <v>0</v>
      </c>
      <c r="K14" s="333"/>
      <c r="L14" s="334">
        <f>LOOKUP(K14,'[3]SCORE3'!D:D,'[3]SCORE3'!A:A)</f>
        <v>0</v>
      </c>
      <c r="M14" s="335"/>
      <c r="N14" s="337">
        <f>LOOKUP(M14,'[3]SCORE3'!C:C,'[3]SCORE3'!A:A)</f>
        <v>0</v>
      </c>
      <c r="O14" s="335"/>
      <c r="P14" s="336">
        <f>LOOKUP(O14,'[3]SCORE1'!M:M,'[3]SCORE1'!L:L)</f>
        <v>0</v>
      </c>
      <c r="Q14" s="333"/>
      <c r="R14" s="337">
        <f>LOOKUP(Q14,'[3]SCORE3'!K:K,'[3]SCORE3'!L:L)</f>
        <v>0</v>
      </c>
      <c r="S14" s="333">
        <v>3.75</v>
      </c>
      <c r="T14" s="334">
        <f>LOOKUP(S14,'[3]SCORE3'!G:G,'[3]SCORE3'!E:E)</f>
        <v>65</v>
      </c>
      <c r="U14" s="333"/>
      <c r="V14" s="337">
        <f>LOOKUP(U14,'[3]SCORE3'!H:H,'[3]SCORE3'!E:E)</f>
        <v>0</v>
      </c>
      <c r="W14" s="333">
        <v>38.4</v>
      </c>
      <c r="X14" s="334">
        <f>LOOKUP(W14,'[3]SCORE3'!I:I,'[3]SCORE3'!E:E)</f>
        <v>75</v>
      </c>
      <c r="Y14" s="338">
        <f t="shared" si="0"/>
        <v>190</v>
      </c>
      <c r="Z14" s="16"/>
      <c r="AA14" s="16"/>
    </row>
    <row r="15" spans="2:25" ht="21.75" customHeight="1" thickBot="1">
      <c r="B15" s="323">
        <v>8</v>
      </c>
      <c r="C15" s="358" t="s">
        <v>720</v>
      </c>
      <c r="D15" s="357">
        <v>2004</v>
      </c>
      <c r="E15" s="354">
        <v>348813</v>
      </c>
      <c r="F15" s="357" t="s">
        <v>562</v>
      </c>
      <c r="G15" s="333"/>
      <c r="H15" s="334">
        <f>LOOKUP(G15,'[3]SCORE3'!B:B,'[3]SCORE3'!A:A)</f>
        <v>0</v>
      </c>
      <c r="I15" s="335"/>
      <c r="J15" s="336">
        <f>LOOKUP(I15,'[3]SCORE1'!E:E,'[3]SCORE1'!D:D)</f>
        <v>0</v>
      </c>
      <c r="K15" s="333" t="s">
        <v>566</v>
      </c>
      <c r="L15" s="334">
        <f>LOOKUP(K15,'[3]SCORE3'!D:D,'[3]SCORE3'!A:A)</f>
        <v>70</v>
      </c>
      <c r="M15" s="335"/>
      <c r="N15" s="337">
        <f>LOOKUP(M15,'[3]SCORE3'!C:C,'[3]SCORE3'!A:A)</f>
        <v>0</v>
      </c>
      <c r="O15" s="335"/>
      <c r="P15" s="336">
        <f>LOOKUP(O15,'[3]SCORE1'!M:M,'[3]SCORE1'!L:L)</f>
        <v>0</v>
      </c>
      <c r="Q15" s="333"/>
      <c r="R15" s="337">
        <f>LOOKUP(Q15,'[3]SCORE3'!K:K,'[3]SCORE3'!L:L)</f>
        <v>0</v>
      </c>
      <c r="S15" s="333">
        <v>3.93</v>
      </c>
      <c r="T15" s="334">
        <f>LOOKUP(S15,'[3]SCORE3'!G:G,'[3]SCORE3'!E:E)</f>
        <v>65</v>
      </c>
      <c r="U15" s="333"/>
      <c r="V15" s="337">
        <f>LOOKUP(U15,'[3]SCORE3'!H:H,'[3]SCORE3'!E:E)</f>
        <v>0</v>
      </c>
      <c r="W15" s="333">
        <v>28.68</v>
      </c>
      <c r="X15" s="334">
        <f>LOOKUP(W15,'[3]SCORE3'!I:I,'[3]SCORE3'!E:E)</f>
        <v>55</v>
      </c>
      <c r="Y15" s="338">
        <f t="shared" si="0"/>
        <v>190</v>
      </c>
    </row>
    <row r="16" spans="2:27" ht="21.75" customHeight="1">
      <c r="B16" s="322">
        <v>9</v>
      </c>
      <c r="C16" s="358" t="s">
        <v>732</v>
      </c>
      <c r="D16" s="357">
        <v>2004</v>
      </c>
      <c r="E16" s="353">
        <v>360856</v>
      </c>
      <c r="F16" s="357" t="s">
        <v>899</v>
      </c>
      <c r="G16" s="333">
        <v>9.18</v>
      </c>
      <c r="H16" s="334">
        <f>LOOKUP(G16,'[3]SCORE3'!B:B,'[3]SCORE3'!A:A)</f>
        <v>70</v>
      </c>
      <c r="I16" s="335"/>
      <c r="J16" s="336">
        <f>LOOKUP(I16,'[3]SCORE1'!E:E,'[3]SCORE1'!D:D)</f>
        <v>0</v>
      </c>
      <c r="K16" s="333"/>
      <c r="L16" s="334">
        <f>LOOKUP(K16,'[3]SCORE3'!D:D,'[3]SCORE3'!A:A)</f>
        <v>0</v>
      </c>
      <c r="M16" s="335"/>
      <c r="N16" s="337">
        <f>LOOKUP(M16,'[3]SCORE3'!C:C,'[3]SCORE3'!A:A)</f>
        <v>0</v>
      </c>
      <c r="O16" s="335"/>
      <c r="P16" s="336">
        <f>LOOKUP(O16,'[3]SCORE1'!M:M,'[3]SCORE1'!L:L)</f>
        <v>0</v>
      </c>
      <c r="Q16" s="333"/>
      <c r="R16" s="337">
        <f>LOOKUP(Q16,'[3]SCORE3'!K:K,'[3]SCORE3'!L:L)</f>
        <v>0</v>
      </c>
      <c r="S16" s="333">
        <v>3.57</v>
      </c>
      <c r="T16" s="334">
        <f>LOOKUP(S16,'[3]SCORE3'!G:G,'[3]SCORE3'!E:E)</f>
        <v>55</v>
      </c>
      <c r="U16" s="333"/>
      <c r="V16" s="337">
        <f>LOOKUP(U16,'[3]SCORE3'!H:H,'[3]SCORE3'!E:E)</f>
        <v>0</v>
      </c>
      <c r="W16" s="333">
        <v>33.2</v>
      </c>
      <c r="X16" s="334">
        <f>LOOKUP(W16,'[3]SCORE3'!I:I,'[3]SCORE3'!E:E)</f>
        <v>65</v>
      </c>
      <c r="Y16" s="338">
        <f t="shared" si="0"/>
        <v>190</v>
      </c>
      <c r="Z16" s="16"/>
      <c r="AA16" s="16"/>
    </row>
    <row r="17" spans="2:27" ht="21.75" customHeight="1" thickBot="1">
      <c r="B17" s="323">
        <v>10</v>
      </c>
      <c r="C17" s="358" t="s">
        <v>742</v>
      </c>
      <c r="D17" s="357">
        <v>2004</v>
      </c>
      <c r="E17" s="359">
        <v>367796</v>
      </c>
      <c r="F17" s="357" t="s">
        <v>567</v>
      </c>
      <c r="G17" s="333">
        <v>9.6</v>
      </c>
      <c r="H17" s="334">
        <f>LOOKUP(G17,'[3]SCORE3'!B:B,'[3]SCORE3'!A:A)</f>
        <v>55</v>
      </c>
      <c r="I17" s="335"/>
      <c r="J17" s="336">
        <f>LOOKUP(I17,'[3]SCORE1'!E:E,'[3]SCORE1'!D:D)</f>
        <v>0</v>
      </c>
      <c r="K17" s="333"/>
      <c r="L17" s="334">
        <f>LOOKUP(K17,'[3]SCORE3'!D:D,'[3]SCORE3'!A:A)</f>
        <v>0</v>
      </c>
      <c r="M17" s="335"/>
      <c r="N17" s="337">
        <f>LOOKUP(M17,'[3]SCORE3'!C:C,'[3]SCORE3'!A:A)</f>
        <v>0</v>
      </c>
      <c r="O17" s="335"/>
      <c r="P17" s="336">
        <f>LOOKUP(O17,'[3]SCORE1'!M:M,'[3]SCORE1'!L:L)</f>
        <v>0</v>
      </c>
      <c r="Q17" s="333"/>
      <c r="R17" s="337">
        <f>LOOKUP(Q17,'[3]SCORE3'!K:K,'[3]SCORE3'!L:L)</f>
        <v>0</v>
      </c>
      <c r="S17" s="333">
        <v>3.37</v>
      </c>
      <c r="T17" s="334">
        <f>LOOKUP(S17,'[3]SCORE3'!G:G,'[3]SCORE3'!E:E)</f>
        <v>55</v>
      </c>
      <c r="U17" s="333"/>
      <c r="V17" s="337">
        <f>LOOKUP(U17,'[3]SCORE3'!H:H,'[3]SCORE3'!E:E)</f>
        <v>0</v>
      </c>
      <c r="W17" s="333">
        <v>37.94</v>
      </c>
      <c r="X17" s="334">
        <f>LOOKUP(W17,'[3]SCORE3'!I:I,'[3]SCORE3'!E:E)</f>
        <v>75</v>
      </c>
      <c r="Y17" s="338">
        <f t="shared" si="0"/>
        <v>185</v>
      </c>
      <c r="Z17" s="16"/>
      <c r="AA17" s="16"/>
    </row>
    <row r="18" spans="2:25" ht="21.75" customHeight="1">
      <c r="B18" s="322">
        <v>11</v>
      </c>
      <c r="C18" s="358" t="s">
        <v>721</v>
      </c>
      <c r="D18" s="357">
        <v>2005</v>
      </c>
      <c r="E18" s="348">
        <v>348581</v>
      </c>
      <c r="F18" s="357" t="s">
        <v>562</v>
      </c>
      <c r="G18" s="333"/>
      <c r="H18" s="334">
        <f>LOOKUP(G18,'[3]SCORE3'!B:B,'[3]SCORE3'!A:A)</f>
        <v>0</v>
      </c>
      <c r="I18" s="335"/>
      <c r="J18" s="336">
        <f>LOOKUP(I18,'[3]SCORE1'!E:E,'[3]SCORE1'!D:D)</f>
        <v>0</v>
      </c>
      <c r="K18" s="333" t="s">
        <v>568</v>
      </c>
      <c r="L18" s="334">
        <f>LOOKUP(K18,'[3]SCORE3'!D:D,'[3]SCORE3'!A:A)</f>
        <v>75</v>
      </c>
      <c r="M18" s="335"/>
      <c r="N18" s="337">
        <f>LOOKUP(M18,'[3]SCORE3'!C:C,'[3]SCORE3'!A:A)</f>
        <v>0</v>
      </c>
      <c r="O18" s="335"/>
      <c r="P18" s="336">
        <f>LOOKUP(O18,'[3]SCORE1'!M:M,'[3]SCORE1'!L:L)</f>
        <v>0</v>
      </c>
      <c r="Q18" s="333"/>
      <c r="R18" s="337">
        <f>LOOKUP(Q18,'[3]SCORE3'!K:K,'[3]SCORE3'!L:L)</f>
        <v>0</v>
      </c>
      <c r="S18" s="333">
        <v>4.05</v>
      </c>
      <c r="T18" s="334">
        <f>LOOKUP(S18,'[3]SCORE3'!G:G,'[3]SCORE3'!E:E)</f>
        <v>65</v>
      </c>
      <c r="U18" s="333"/>
      <c r="V18" s="337">
        <f>LOOKUP(U18,'[3]SCORE3'!H:H,'[3]SCORE3'!E:E)</f>
        <v>0</v>
      </c>
      <c r="W18" s="333">
        <v>22.56</v>
      </c>
      <c r="X18" s="334">
        <f>LOOKUP(W18,'[3]SCORE3'!I:I,'[3]SCORE3'!E:E)</f>
        <v>45</v>
      </c>
      <c r="Y18" s="338">
        <f t="shared" si="0"/>
        <v>185</v>
      </c>
    </row>
    <row r="19" spans="2:27" ht="21.75" customHeight="1" thickBot="1">
      <c r="B19" s="323">
        <v>12</v>
      </c>
      <c r="C19" s="355" t="s">
        <v>741</v>
      </c>
      <c r="D19" s="356">
        <v>2004</v>
      </c>
      <c r="E19" s="348">
        <v>344217</v>
      </c>
      <c r="F19" s="357" t="s">
        <v>569</v>
      </c>
      <c r="G19" s="333">
        <v>9.02</v>
      </c>
      <c r="H19" s="334">
        <f>LOOKUP(G19,'[3]SCORE3'!B:B,'[3]SCORE3'!A:A)</f>
        <v>70</v>
      </c>
      <c r="I19" s="335"/>
      <c r="J19" s="336">
        <f>LOOKUP(I19,'[3]SCORE1'!E:E,'[3]SCORE1'!D:D)</f>
        <v>0</v>
      </c>
      <c r="K19" s="333"/>
      <c r="L19" s="334">
        <f>LOOKUP(K19,'[3]SCORE3'!D:D,'[3]SCORE3'!A:A)</f>
        <v>0</v>
      </c>
      <c r="M19" s="335"/>
      <c r="N19" s="337">
        <f>LOOKUP(M19,'[3]SCORE3'!C:C,'[3]SCORE3'!A:A)</f>
        <v>0</v>
      </c>
      <c r="O19" s="335"/>
      <c r="P19" s="336">
        <f>LOOKUP(O19,'[3]SCORE1'!M:M,'[3]SCORE1'!L:L)</f>
        <v>0</v>
      </c>
      <c r="Q19" s="333"/>
      <c r="R19" s="337">
        <f>LOOKUP(Q19,'[3]SCORE3'!K:K,'[3]SCORE3'!L:L)</f>
        <v>0</v>
      </c>
      <c r="S19" s="333">
        <v>2.98</v>
      </c>
      <c r="T19" s="334">
        <f>LOOKUP(S19,'[3]SCORE3'!G:G,'[3]SCORE3'!E:E)</f>
        <v>55</v>
      </c>
      <c r="U19" s="333"/>
      <c r="V19" s="337">
        <f>LOOKUP(U19,'[3]SCORE3'!H:H,'[3]SCORE3'!E:E)</f>
        <v>0</v>
      </c>
      <c r="W19" s="333">
        <v>30</v>
      </c>
      <c r="X19" s="334">
        <f>LOOKUP(W19,'[3]SCORE3'!I:I,'[3]SCORE3'!E:E)</f>
        <v>55</v>
      </c>
      <c r="Y19" s="338">
        <f t="shared" si="0"/>
        <v>180</v>
      </c>
      <c r="Z19" s="16"/>
      <c r="AA19" s="16"/>
    </row>
    <row r="20" spans="2:27" ht="21.75" customHeight="1">
      <c r="B20" s="322">
        <v>13</v>
      </c>
      <c r="C20" s="358" t="s">
        <v>745</v>
      </c>
      <c r="D20" s="357">
        <v>2004</v>
      </c>
      <c r="E20" s="348">
        <v>367799</v>
      </c>
      <c r="F20" s="357" t="s">
        <v>567</v>
      </c>
      <c r="G20" s="333">
        <v>9.65</v>
      </c>
      <c r="H20" s="334">
        <f>LOOKUP(G20,'[3]SCORE3'!B:B,'[3]SCORE3'!A:A)</f>
        <v>55</v>
      </c>
      <c r="I20" s="335"/>
      <c r="J20" s="336">
        <f>LOOKUP(I20,'[3]SCORE1'!E:E,'[3]SCORE1'!D:D)</f>
        <v>0</v>
      </c>
      <c r="K20" s="333">
        <v>0</v>
      </c>
      <c r="L20" s="334">
        <f>LOOKUP(K20,'[3]SCORE3'!D:D,'[3]SCORE3'!A:A)</f>
        <v>0</v>
      </c>
      <c r="M20" s="335"/>
      <c r="N20" s="337">
        <f>LOOKUP(M20,'[3]SCORE3'!C:C,'[3]SCORE3'!A:A)</f>
        <v>0</v>
      </c>
      <c r="O20" s="335"/>
      <c r="P20" s="336">
        <f>LOOKUP(O20,'[3]SCORE1'!M:M,'[3]SCORE1'!L:L)</f>
        <v>0</v>
      </c>
      <c r="Q20" s="333"/>
      <c r="R20" s="337">
        <f>LOOKUP(Q20,'[3]SCORE3'!K:K,'[3]SCORE3'!L:L)</f>
        <v>0</v>
      </c>
      <c r="S20" s="333">
        <v>3.51</v>
      </c>
      <c r="T20" s="334">
        <f>LOOKUP(S20,'[3]SCORE3'!G:G,'[3]SCORE3'!E:E)</f>
        <v>55</v>
      </c>
      <c r="U20" s="333"/>
      <c r="V20" s="337">
        <f>LOOKUP(U20,'[3]SCORE3'!H:H,'[3]SCORE3'!E:E)</f>
        <v>0</v>
      </c>
      <c r="W20" s="333">
        <v>33.2</v>
      </c>
      <c r="X20" s="334">
        <f>LOOKUP(W20,'[3]SCORE3'!I:I,'[3]SCORE3'!E:E)</f>
        <v>65</v>
      </c>
      <c r="Y20" s="338">
        <f t="shared" si="0"/>
        <v>175</v>
      </c>
      <c r="Z20" s="16"/>
      <c r="AA20" s="16"/>
    </row>
    <row r="21" spans="2:27" ht="21.75" customHeight="1" thickBot="1">
      <c r="B21" s="323">
        <v>14</v>
      </c>
      <c r="C21" s="358" t="s">
        <v>749</v>
      </c>
      <c r="D21" s="357">
        <v>2004</v>
      </c>
      <c r="E21" s="353">
        <v>362198</v>
      </c>
      <c r="F21" s="357" t="s">
        <v>562</v>
      </c>
      <c r="G21" s="333">
        <v>9.5</v>
      </c>
      <c r="H21" s="334">
        <f>LOOKUP(G21,'[3]SCORE3'!B:B,'[3]SCORE3'!A:A)</f>
        <v>60</v>
      </c>
      <c r="I21" s="335"/>
      <c r="J21" s="336">
        <f>LOOKUP(I21,'[3]SCORE1'!E:E,'[3]SCORE1'!D:D)</f>
        <v>0</v>
      </c>
      <c r="K21" s="333">
        <v>0</v>
      </c>
      <c r="L21" s="334">
        <f>LOOKUP(K21,'[3]SCORE3'!D:D,'[3]SCORE3'!A:A)</f>
        <v>0</v>
      </c>
      <c r="M21" s="335"/>
      <c r="N21" s="337">
        <f>LOOKUP(M21,'[3]SCORE3'!C:C,'[3]SCORE3'!A:A)</f>
        <v>0</v>
      </c>
      <c r="O21" s="335"/>
      <c r="P21" s="336">
        <f>LOOKUP(O21,'[3]SCORE1'!M:M,'[3]SCORE1'!L:L)</f>
        <v>0</v>
      </c>
      <c r="Q21" s="333"/>
      <c r="R21" s="337">
        <f>LOOKUP(Q21,'[3]SCORE3'!K:K,'[3]SCORE3'!L:L)</f>
        <v>0</v>
      </c>
      <c r="S21" s="333">
        <v>3.48</v>
      </c>
      <c r="T21" s="334">
        <f>LOOKUP(S21,'[3]SCORE3'!G:G,'[3]SCORE3'!E:E)</f>
        <v>55</v>
      </c>
      <c r="U21" s="333"/>
      <c r="V21" s="337">
        <f>LOOKUP(U21,'[3]SCORE3'!H:H,'[3]SCORE3'!E:E)</f>
        <v>0</v>
      </c>
      <c r="W21" s="333">
        <v>31.4</v>
      </c>
      <c r="X21" s="334">
        <f>LOOKUP(W21,'[3]SCORE3'!I:I,'[3]SCORE3'!E:E)</f>
        <v>60</v>
      </c>
      <c r="Y21" s="338">
        <f t="shared" si="0"/>
        <v>175</v>
      </c>
      <c r="Z21" s="16"/>
      <c r="AA21" s="16"/>
    </row>
    <row r="22" spans="2:25" ht="21.75" customHeight="1">
      <c r="B22" s="322">
        <v>15</v>
      </c>
      <c r="C22" s="358" t="s">
        <v>724</v>
      </c>
      <c r="D22" s="357">
        <v>2005</v>
      </c>
      <c r="E22" s="348">
        <v>350624</v>
      </c>
      <c r="F22" s="357" t="s">
        <v>564</v>
      </c>
      <c r="G22" s="333"/>
      <c r="H22" s="334">
        <f>LOOKUP(G22,'[3]SCORE3'!B:B,'[3]SCORE3'!A:A)</f>
        <v>0</v>
      </c>
      <c r="I22" s="335"/>
      <c r="J22" s="336">
        <f>LOOKUP(I22,'[3]SCORE1'!E:E,'[3]SCORE1'!D:D)</f>
        <v>0</v>
      </c>
      <c r="K22" s="333" t="s">
        <v>299</v>
      </c>
      <c r="L22" s="334">
        <f>LOOKUP(K22,'[3]SCORE3'!D:D,'[3]SCORE3'!A:A)</f>
        <v>70</v>
      </c>
      <c r="M22" s="335"/>
      <c r="N22" s="337">
        <f>LOOKUP(M22,'[3]SCORE3'!C:C,'[3]SCORE3'!A:A)</f>
        <v>0</v>
      </c>
      <c r="O22" s="335"/>
      <c r="P22" s="336">
        <f>LOOKUP(O22,'[3]SCORE1'!M:M,'[3]SCORE1'!L:L)</f>
        <v>0</v>
      </c>
      <c r="Q22" s="333"/>
      <c r="R22" s="337">
        <f>LOOKUP(Q22,'[3]SCORE3'!K:K,'[3]SCORE3'!L:L)</f>
        <v>0</v>
      </c>
      <c r="S22" s="333">
        <v>4.01</v>
      </c>
      <c r="T22" s="334">
        <f>LOOKUP(S22,'[3]SCORE3'!G:G,'[3]SCORE3'!E:E)</f>
        <v>65</v>
      </c>
      <c r="U22" s="333"/>
      <c r="V22" s="337">
        <f>LOOKUP(U22,'[3]SCORE3'!H:H,'[3]SCORE3'!E:E)</f>
        <v>0</v>
      </c>
      <c r="W22" s="333">
        <v>21.38</v>
      </c>
      <c r="X22" s="334">
        <f>LOOKUP(W22,'[3]SCORE3'!I:I,'[3]SCORE3'!E:E)</f>
        <v>40</v>
      </c>
      <c r="Y22" s="338">
        <f t="shared" si="0"/>
        <v>175</v>
      </c>
    </row>
    <row r="23" spans="2:25" ht="21.75" customHeight="1" thickBot="1">
      <c r="B23" s="323">
        <v>16</v>
      </c>
      <c r="C23" s="358" t="s">
        <v>728</v>
      </c>
      <c r="D23" s="357">
        <v>2005</v>
      </c>
      <c r="E23" s="353">
        <v>364096</v>
      </c>
      <c r="F23" s="357" t="s">
        <v>569</v>
      </c>
      <c r="G23" s="333"/>
      <c r="H23" s="334">
        <f>LOOKUP(G23,'[3]SCORE3'!B:B,'[3]SCORE3'!A:A)</f>
        <v>0</v>
      </c>
      <c r="I23" s="335"/>
      <c r="J23" s="336">
        <f>LOOKUP(I23,'[3]SCORE1'!E:E,'[3]SCORE1'!D:D)</f>
        <v>0</v>
      </c>
      <c r="K23" s="333" t="s">
        <v>307</v>
      </c>
      <c r="L23" s="334">
        <f>LOOKUP(K23,'[3]SCORE3'!D:D,'[3]SCORE3'!A:A)</f>
        <v>50</v>
      </c>
      <c r="M23" s="335"/>
      <c r="N23" s="337">
        <f>LOOKUP(M23,'[3]SCORE3'!C:C,'[3]SCORE3'!A:A)</f>
        <v>0</v>
      </c>
      <c r="O23" s="335"/>
      <c r="P23" s="336">
        <f>LOOKUP(O23,'[3]SCORE1'!M:M,'[3]SCORE1'!L:L)</f>
        <v>0</v>
      </c>
      <c r="Q23" s="333"/>
      <c r="R23" s="337">
        <f>LOOKUP(Q23,'[3]SCORE3'!K:K,'[3]SCORE3'!L:L)</f>
        <v>0</v>
      </c>
      <c r="S23" s="333">
        <v>3.89</v>
      </c>
      <c r="T23" s="334">
        <f>LOOKUP(S23,'[3]SCORE3'!G:G,'[3]SCORE3'!E:E)</f>
        <v>65</v>
      </c>
      <c r="U23" s="333"/>
      <c r="V23" s="337">
        <f>LOOKUP(U23,'[3]SCORE3'!H:H,'[3]SCORE3'!E:E)</f>
        <v>0</v>
      </c>
      <c r="W23" s="333">
        <v>30.68</v>
      </c>
      <c r="X23" s="334">
        <f>LOOKUP(W23,'[3]SCORE3'!I:I,'[3]SCORE3'!E:E)</f>
        <v>60</v>
      </c>
      <c r="Y23" s="338">
        <f t="shared" si="0"/>
        <v>175</v>
      </c>
    </row>
    <row r="24" spans="2:27" ht="21.75" customHeight="1">
      <c r="B24" s="322">
        <v>17</v>
      </c>
      <c r="C24" s="355" t="s">
        <v>734</v>
      </c>
      <c r="D24" s="357">
        <v>2005</v>
      </c>
      <c r="E24" s="348">
        <v>355984</v>
      </c>
      <c r="F24" s="357" t="s">
        <v>899</v>
      </c>
      <c r="G24" s="333">
        <v>8.95</v>
      </c>
      <c r="H24" s="334">
        <f>LOOKUP(G24,'[3]SCORE3'!B:B,'[3]SCORE3'!A:A)</f>
        <v>75</v>
      </c>
      <c r="I24" s="335"/>
      <c r="J24" s="336">
        <f>LOOKUP(I24,'[3]SCORE1'!E:E,'[3]SCORE1'!D:D)</f>
        <v>0</v>
      </c>
      <c r="K24" s="333"/>
      <c r="L24" s="334">
        <f>LOOKUP(K24,'[3]SCORE3'!D:D,'[3]SCORE3'!A:A)</f>
        <v>0</v>
      </c>
      <c r="M24" s="335"/>
      <c r="N24" s="337">
        <f>LOOKUP(M24,'[3]SCORE3'!C:C,'[3]SCORE3'!A:A)</f>
        <v>0</v>
      </c>
      <c r="O24" s="335"/>
      <c r="P24" s="336">
        <f>LOOKUP(O24,'[3]SCORE1'!M:M,'[3]SCORE1'!L:L)</f>
        <v>0</v>
      </c>
      <c r="Q24" s="333"/>
      <c r="R24" s="337">
        <f>LOOKUP(Q24,'[3]SCORE3'!K:K,'[3]SCORE3'!L:L)</f>
        <v>0</v>
      </c>
      <c r="S24" s="333">
        <v>4.24</v>
      </c>
      <c r="T24" s="334">
        <f>LOOKUP(S24,'[3]SCORE3'!G:G,'[3]SCORE3'!E:E)</f>
        <v>70</v>
      </c>
      <c r="U24" s="333"/>
      <c r="V24" s="337">
        <f>LOOKUP(U24,'[3]SCORE3'!H:H,'[3]SCORE3'!E:E)</f>
        <v>0</v>
      </c>
      <c r="W24" s="333">
        <v>17.15</v>
      </c>
      <c r="X24" s="334">
        <f>LOOKUP(W24,'[3]SCORE3'!I:I,'[3]SCORE3'!E:E)</f>
        <v>30</v>
      </c>
      <c r="Y24" s="338">
        <f t="shared" si="0"/>
        <v>175</v>
      </c>
      <c r="Z24" s="16"/>
      <c r="AA24" s="16"/>
    </row>
    <row r="25" spans="2:27" ht="21.75" customHeight="1" thickBot="1">
      <c r="B25" s="323">
        <v>18</v>
      </c>
      <c r="C25" s="358" t="s">
        <v>731</v>
      </c>
      <c r="D25" s="357">
        <v>2005</v>
      </c>
      <c r="E25" s="348">
        <v>355146</v>
      </c>
      <c r="F25" s="357" t="s">
        <v>564</v>
      </c>
      <c r="G25" s="333">
        <v>10</v>
      </c>
      <c r="H25" s="334">
        <f>LOOKUP(G25,'[3]SCORE3'!B:B,'[3]SCORE3'!A:A)</f>
        <v>45</v>
      </c>
      <c r="I25" s="335"/>
      <c r="J25" s="336">
        <f>LOOKUP(I25,'[3]SCORE1'!E:E,'[3]SCORE1'!D:D)</f>
        <v>0</v>
      </c>
      <c r="K25" s="333"/>
      <c r="L25" s="334">
        <f>LOOKUP(K25,'[3]SCORE3'!D:D,'[3]SCORE3'!A:A)</f>
        <v>0</v>
      </c>
      <c r="M25" s="335"/>
      <c r="N25" s="337">
        <f>LOOKUP(M25,'[3]SCORE3'!C:C,'[3]SCORE3'!A:A)</f>
        <v>0</v>
      </c>
      <c r="O25" s="335"/>
      <c r="P25" s="336">
        <f>LOOKUP(O25,'[3]SCORE1'!M:M,'[3]SCORE1'!L:L)</f>
        <v>0</v>
      </c>
      <c r="Q25" s="333"/>
      <c r="R25" s="337">
        <f>LOOKUP(Q25,'[3]SCORE3'!K:K,'[3]SCORE3'!L:L)</f>
        <v>0</v>
      </c>
      <c r="S25" s="333">
        <v>3.65</v>
      </c>
      <c r="T25" s="334">
        <f>LOOKUP(S25,'[3]SCORE3'!G:G,'[3]SCORE3'!E:E)</f>
        <v>55</v>
      </c>
      <c r="U25" s="333"/>
      <c r="V25" s="337">
        <f>LOOKUP(U25,'[3]SCORE3'!H:H,'[3]SCORE3'!E:E)</f>
        <v>0</v>
      </c>
      <c r="W25" s="333">
        <v>35.32</v>
      </c>
      <c r="X25" s="334">
        <f>LOOKUP(W25,'[3]SCORE3'!I:I,'[3]SCORE3'!E:E)</f>
        <v>70</v>
      </c>
      <c r="Y25" s="338">
        <f t="shared" si="0"/>
        <v>170</v>
      </c>
      <c r="Z25" s="16"/>
      <c r="AA25" s="16"/>
    </row>
    <row r="26" spans="2:25" ht="21.75" customHeight="1">
      <c r="B26" s="322">
        <v>19</v>
      </c>
      <c r="C26" s="355" t="s">
        <v>727</v>
      </c>
      <c r="D26" s="356">
        <v>2004</v>
      </c>
      <c r="E26" s="348">
        <v>344475</v>
      </c>
      <c r="F26" s="357" t="s">
        <v>569</v>
      </c>
      <c r="G26" s="333"/>
      <c r="H26" s="334">
        <f>LOOKUP(G26,'[3]SCORE3'!B:B,'[3]SCORE3'!A:A)</f>
        <v>0</v>
      </c>
      <c r="I26" s="335"/>
      <c r="J26" s="336">
        <f>LOOKUP(I26,'[3]SCORE1'!E:E,'[3]SCORE1'!D:D)</f>
        <v>0</v>
      </c>
      <c r="K26" s="333" t="s">
        <v>570</v>
      </c>
      <c r="L26" s="334">
        <f>LOOKUP(K26,'[3]SCORE3'!D:D,'[3]SCORE3'!A:A)</f>
        <v>60</v>
      </c>
      <c r="M26" s="335"/>
      <c r="N26" s="337">
        <f>LOOKUP(M26,'[3]SCORE3'!C:C,'[3]SCORE3'!A:A)</f>
        <v>0</v>
      </c>
      <c r="O26" s="335"/>
      <c r="P26" s="336">
        <f>LOOKUP(O26,'[3]SCORE1'!M:M,'[3]SCORE1'!L:L)</f>
        <v>0</v>
      </c>
      <c r="Q26" s="333"/>
      <c r="R26" s="337">
        <f>LOOKUP(Q26,'[3]SCORE3'!K:K,'[3]SCORE3'!L:L)</f>
        <v>0</v>
      </c>
      <c r="S26" s="333">
        <v>3.55</v>
      </c>
      <c r="T26" s="334">
        <f>LOOKUP(S26,'[3]SCORE3'!G:G,'[3]SCORE3'!E:E)</f>
        <v>55</v>
      </c>
      <c r="U26" s="333"/>
      <c r="V26" s="337">
        <f>LOOKUP(U26,'[3]SCORE3'!H:H,'[3]SCORE3'!E:E)</f>
        <v>0</v>
      </c>
      <c r="W26" s="333">
        <v>26.5</v>
      </c>
      <c r="X26" s="334">
        <f>LOOKUP(W26,'[3]SCORE3'!I:I,'[3]SCORE3'!E:E)</f>
        <v>50</v>
      </c>
      <c r="Y26" s="338">
        <f t="shared" si="0"/>
        <v>165</v>
      </c>
    </row>
    <row r="27" spans="2:25" s="517" customFormat="1" ht="21.75" customHeight="1" thickBot="1">
      <c r="B27" s="507">
        <v>20</v>
      </c>
      <c r="C27" s="508" t="s">
        <v>730</v>
      </c>
      <c r="D27" s="509">
        <v>2004</v>
      </c>
      <c r="E27" s="510">
        <v>367800</v>
      </c>
      <c r="F27" s="509" t="s">
        <v>567</v>
      </c>
      <c r="G27" s="511"/>
      <c r="H27" s="512">
        <f>LOOKUP(G27,'[3]SCORE3'!B:B,'[3]SCORE3'!A:A)</f>
        <v>0</v>
      </c>
      <c r="I27" s="513"/>
      <c r="J27" s="514">
        <f>LOOKUP(I27,'[3]SCORE1'!E:E,'[3]SCORE1'!D:D)</f>
        <v>0</v>
      </c>
      <c r="K27" s="511" t="s">
        <v>571</v>
      </c>
      <c r="L27" s="512">
        <f>LOOKUP(K27,'[3]SCORE3'!D:D,'[3]SCORE3'!A:A)</f>
        <v>45</v>
      </c>
      <c r="M27" s="513"/>
      <c r="N27" s="515">
        <f>LOOKUP(M27,'[3]SCORE3'!C:C,'[3]SCORE3'!A:A)</f>
        <v>0</v>
      </c>
      <c r="O27" s="513"/>
      <c r="P27" s="514">
        <f>LOOKUP(O27,'[3]SCORE1'!M:M,'[3]SCORE1'!L:L)</f>
        <v>0</v>
      </c>
      <c r="Q27" s="511"/>
      <c r="R27" s="515">
        <f>LOOKUP(Q27,'[3]SCORE3'!K:K,'[3]SCORE3'!L:L)</f>
        <v>0</v>
      </c>
      <c r="S27" s="511">
        <v>3.5</v>
      </c>
      <c r="T27" s="512">
        <f>LOOKUP(S27,'[3]SCORE3'!G:G,'[3]SCORE3'!E:E)</f>
        <v>55</v>
      </c>
      <c r="U27" s="511"/>
      <c r="V27" s="515">
        <f>LOOKUP(U27,'[3]SCORE3'!H:H,'[3]SCORE3'!E:E)</f>
        <v>0</v>
      </c>
      <c r="W27" s="511">
        <v>32.81</v>
      </c>
      <c r="X27" s="512">
        <f>LOOKUP(W27,'[3]SCORE3'!I:I,'[3]SCORE3'!E:E)</f>
        <v>65</v>
      </c>
      <c r="Y27" s="516">
        <f t="shared" si="0"/>
        <v>165</v>
      </c>
    </row>
    <row r="28" spans="2:27" ht="21.75" customHeight="1">
      <c r="B28" s="322">
        <v>21</v>
      </c>
      <c r="C28" s="360" t="s">
        <v>750</v>
      </c>
      <c r="D28" s="359">
        <v>2004</v>
      </c>
      <c r="E28" s="359">
        <v>362107</v>
      </c>
      <c r="F28" s="359" t="s">
        <v>572</v>
      </c>
      <c r="G28" s="333">
        <v>9.33</v>
      </c>
      <c r="H28" s="334">
        <f>LOOKUP(G28,'[3]SCORE3'!B:B,'[3]SCORE3'!A:A)</f>
        <v>65</v>
      </c>
      <c r="I28" s="335"/>
      <c r="J28" s="336">
        <f>LOOKUP(I28,'[3]SCORE1'!E:E,'[3]SCORE1'!D:D)</f>
        <v>0</v>
      </c>
      <c r="K28" s="333"/>
      <c r="L28" s="334">
        <f>LOOKUP(K28,'[3]SCORE3'!D:D,'[3]SCORE3'!A:A)</f>
        <v>0</v>
      </c>
      <c r="M28" s="335">
        <v>0</v>
      </c>
      <c r="N28" s="337">
        <f>LOOKUP(M28,'[3]SCORE3'!C:C,'[3]SCORE3'!A:A)</f>
        <v>0</v>
      </c>
      <c r="O28" s="335"/>
      <c r="P28" s="336">
        <f>LOOKUP(O28,'[3]SCORE1'!M:M,'[3]SCORE1'!L:L)</f>
        <v>0</v>
      </c>
      <c r="Q28" s="333"/>
      <c r="R28" s="337">
        <f>LOOKUP(Q28,'[3]SCORE3'!K:K,'[3]SCORE3'!L:L)</f>
        <v>0</v>
      </c>
      <c r="S28" s="333">
        <v>3.59</v>
      </c>
      <c r="T28" s="334">
        <f>LOOKUP(S28,'[3]SCORE3'!G:G,'[3]SCORE3'!E:E)</f>
        <v>55</v>
      </c>
      <c r="U28" s="333"/>
      <c r="V28" s="337">
        <f>LOOKUP(U28,'[3]SCORE3'!H:H,'[3]SCORE3'!E:E)</f>
        <v>0</v>
      </c>
      <c r="W28" s="333">
        <v>23.67</v>
      </c>
      <c r="X28" s="334">
        <f>LOOKUP(W28,'[3]SCORE3'!I:I,'[3]SCORE3'!E:E)</f>
        <v>45</v>
      </c>
      <c r="Y28" s="338">
        <f t="shared" si="0"/>
        <v>165</v>
      </c>
      <c r="Z28" s="16"/>
      <c r="AA28" s="16"/>
    </row>
    <row r="29" spans="2:27" ht="21.75" customHeight="1" thickBot="1">
      <c r="B29" s="323">
        <v>22</v>
      </c>
      <c r="C29" s="355" t="s">
        <v>740</v>
      </c>
      <c r="D29" s="357">
        <v>2004</v>
      </c>
      <c r="E29" s="353">
        <v>368093</v>
      </c>
      <c r="F29" s="357" t="s">
        <v>899</v>
      </c>
      <c r="G29" s="333">
        <v>9.82</v>
      </c>
      <c r="H29" s="334">
        <v>50</v>
      </c>
      <c r="I29" s="335"/>
      <c r="J29" s="336">
        <f>LOOKUP(I29,'[3]SCORE1'!E:E,'[3]SCORE1'!D:D)</f>
        <v>0</v>
      </c>
      <c r="K29" s="333">
        <v>0</v>
      </c>
      <c r="L29" s="334">
        <f>LOOKUP(K29,'[3]SCORE3'!D:D,'[3]SCORE3'!A:A)</f>
        <v>0</v>
      </c>
      <c r="M29" s="335"/>
      <c r="N29" s="337">
        <f>LOOKUP(M29,'[3]SCORE3'!C:C,'[3]SCORE3'!A:A)</f>
        <v>0</v>
      </c>
      <c r="O29" s="335"/>
      <c r="P29" s="336">
        <f>LOOKUP(O29,'[3]SCORE1'!M:M,'[3]SCORE1'!L:L)</f>
        <v>0</v>
      </c>
      <c r="Q29" s="333"/>
      <c r="R29" s="337">
        <f>LOOKUP(Q29,'[3]SCORE3'!K:K,'[3]SCORE3'!L:L)</f>
        <v>0</v>
      </c>
      <c r="S29" s="333">
        <v>3.57</v>
      </c>
      <c r="T29" s="334">
        <f>LOOKUP(S29,'[3]SCORE3'!G:G,'[3]SCORE3'!E:E)</f>
        <v>55</v>
      </c>
      <c r="U29" s="333"/>
      <c r="V29" s="337">
        <f>LOOKUP(U29,'[3]SCORE3'!H:H,'[3]SCORE3'!E:E)</f>
        <v>0</v>
      </c>
      <c r="W29" s="333">
        <v>28.9</v>
      </c>
      <c r="X29" s="334">
        <f>LOOKUP(W29,'[3]SCORE3'!I:I,'[3]SCORE3'!E:E)</f>
        <v>55</v>
      </c>
      <c r="Y29" s="338">
        <f t="shared" si="0"/>
        <v>160</v>
      </c>
      <c r="Z29" s="16"/>
      <c r="AA29" s="16"/>
    </row>
    <row r="30" spans="2:27" ht="21.75" customHeight="1">
      <c r="B30" s="322">
        <v>23</v>
      </c>
      <c r="C30" s="360" t="s">
        <v>573</v>
      </c>
      <c r="D30" s="359">
        <v>2005</v>
      </c>
      <c r="E30" s="359">
        <v>364528</v>
      </c>
      <c r="F30" s="359" t="s">
        <v>572</v>
      </c>
      <c r="G30" s="333">
        <v>9.87</v>
      </c>
      <c r="H30" s="334">
        <f>LOOKUP(G30,'[3]SCORE3'!B:B,'[3]SCORE3'!A:A)</f>
        <v>50</v>
      </c>
      <c r="I30" s="335"/>
      <c r="J30" s="336">
        <f>LOOKUP(I30,'[3]SCORE1'!E:E,'[3]SCORE1'!D:D)</f>
        <v>0</v>
      </c>
      <c r="K30" s="333"/>
      <c r="L30" s="334">
        <f>LOOKUP(K30,'[3]SCORE3'!D:D,'[3]SCORE3'!A:A)</f>
        <v>0</v>
      </c>
      <c r="M30" s="335"/>
      <c r="N30" s="337">
        <f>LOOKUP(M30,'[3]SCORE3'!C:C,'[3]SCORE3'!A:A)</f>
        <v>0</v>
      </c>
      <c r="O30" s="335"/>
      <c r="P30" s="336">
        <f>LOOKUP(O30,'[3]SCORE1'!M:M,'[3]SCORE1'!L:L)</f>
        <v>0</v>
      </c>
      <c r="Q30" s="333"/>
      <c r="R30" s="337">
        <f>LOOKUP(Q30,'[3]SCORE3'!K:K,'[3]SCORE3'!L:L)</f>
        <v>0</v>
      </c>
      <c r="S30" s="333">
        <v>3.28</v>
      </c>
      <c r="T30" s="334">
        <f>LOOKUP(S30,'[3]SCORE3'!G:G,'[3]SCORE3'!E:E)</f>
        <v>55</v>
      </c>
      <c r="U30" s="333"/>
      <c r="V30" s="337">
        <f>LOOKUP(U30,'[3]SCORE3'!H:H,'[3]SCORE3'!E:E)</f>
        <v>0</v>
      </c>
      <c r="W30" s="333">
        <v>28.14</v>
      </c>
      <c r="X30" s="334">
        <f>LOOKUP(W30,'[3]SCORE3'!I:I,'[3]SCORE3'!E:E)</f>
        <v>55</v>
      </c>
      <c r="Y30" s="338">
        <f t="shared" si="0"/>
        <v>160</v>
      </c>
      <c r="Z30" s="16"/>
      <c r="AA30" s="16"/>
    </row>
    <row r="31" spans="2:25" ht="21.75" customHeight="1" thickBot="1">
      <c r="B31" s="323">
        <v>24</v>
      </c>
      <c r="C31" s="358" t="s">
        <v>726</v>
      </c>
      <c r="D31" s="357">
        <v>2004</v>
      </c>
      <c r="E31" s="348">
        <v>344480</v>
      </c>
      <c r="F31" s="357" t="s">
        <v>569</v>
      </c>
      <c r="G31" s="333"/>
      <c r="H31" s="334">
        <f>LOOKUP(G31,'[3]SCORE3'!B:B,'[3]SCORE3'!A:A)</f>
        <v>0</v>
      </c>
      <c r="I31" s="335"/>
      <c r="J31" s="336">
        <f>LOOKUP(I31,'[3]SCORE1'!E:E,'[3]SCORE1'!D:D)</f>
        <v>0</v>
      </c>
      <c r="K31" s="333" t="s">
        <v>260</v>
      </c>
      <c r="L31" s="334">
        <f>LOOKUP(K31,'[3]SCORE3'!D:D,'[3]SCORE3'!A:A)</f>
        <v>60</v>
      </c>
      <c r="M31" s="335"/>
      <c r="N31" s="337">
        <f>LOOKUP(M31,'[3]SCORE3'!C:C,'[3]SCORE3'!A:A)</f>
        <v>0</v>
      </c>
      <c r="O31" s="335"/>
      <c r="P31" s="336">
        <f>LOOKUP(O31,'[3]SCORE1'!M:M,'[3]SCORE1'!L:L)</f>
        <v>0</v>
      </c>
      <c r="Q31" s="333"/>
      <c r="R31" s="337">
        <f>LOOKUP(Q31,'[3]SCORE3'!K:K,'[3]SCORE3'!L:L)</f>
        <v>0</v>
      </c>
      <c r="S31" s="333">
        <v>3.64</v>
      </c>
      <c r="T31" s="334">
        <f>LOOKUP(S31,'[3]SCORE3'!G:G,'[3]SCORE3'!E:E)</f>
        <v>55</v>
      </c>
      <c r="U31" s="333"/>
      <c r="V31" s="337">
        <f>LOOKUP(U31,'[3]SCORE3'!H:H,'[3]SCORE3'!E:E)</f>
        <v>0</v>
      </c>
      <c r="W31" s="333">
        <v>23.1</v>
      </c>
      <c r="X31" s="334">
        <f>LOOKUP(W31,'[3]SCORE3'!I:I,'[3]SCORE3'!E:E)</f>
        <v>45</v>
      </c>
      <c r="Y31" s="338">
        <f t="shared" si="0"/>
        <v>160</v>
      </c>
    </row>
    <row r="32" spans="2:27" ht="21.75" customHeight="1">
      <c r="B32" s="322">
        <v>25</v>
      </c>
      <c r="C32" s="355" t="s">
        <v>736</v>
      </c>
      <c r="D32" s="357">
        <v>2005</v>
      </c>
      <c r="E32" s="353">
        <v>368076</v>
      </c>
      <c r="F32" s="357" t="s">
        <v>899</v>
      </c>
      <c r="G32" s="333">
        <v>10.21</v>
      </c>
      <c r="H32" s="334">
        <f>LOOKUP(G32,'[3]SCORE3'!B:B,'[3]SCORE3'!A:A)</f>
        <v>40</v>
      </c>
      <c r="I32" s="335"/>
      <c r="J32" s="336">
        <f>LOOKUP(I32,'[3]SCORE1'!E:E,'[3]SCORE1'!D:D)</f>
        <v>0</v>
      </c>
      <c r="K32" s="333"/>
      <c r="L32" s="334">
        <f>LOOKUP(K32,'[3]SCORE3'!D:D,'[3]SCORE3'!A:A)</f>
        <v>0</v>
      </c>
      <c r="M32" s="335"/>
      <c r="N32" s="337">
        <f>LOOKUP(M32,'[3]SCORE3'!C:C,'[3]SCORE3'!A:A)</f>
        <v>0</v>
      </c>
      <c r="O32" s="335"/>
      <c r="P32" s="336">
        <f>LOOKUP(O32,'[3]SCORE1'!M:M,'[3]SCORE1'!L:L)</f>
        <v>0</v>
      </c>
      <c r="Q32" s="333"/>
      <c r="R32" s="337">
        <f>LOOKUP(Q32,'[3]SCORE3'!K:K,'[3]SCORE3'!L:L)</f>
        <v>0</v>
      </c>
      <c r="S32" s="333">
        <v>3.59</v>
      </c>
      <c r="T32" s="334">
        <f>LOOKUP(S32,'[3]SCORE3'!G:G,'[3]SCORE3'!E:E)</f>
        <v>55</v>
      </c>
      <c r="U32" s="333"/>
      <c r="V32" s="337">
        <f>LOOKUP(U32,'[3]SCORE3'!H:H,'[3]SCORE3'!E:E)</f>
        <v>0</v>
      </c>
      <c r="W32" s="333">
        <v>28.25</v>
      </c>
      <c r="X32" s="334">
        <f>LOOKUP(W32,'[3]SCORE3'!I:I,'[3]SCORE3'!E:E)</f>
        <v>55</v>
      </c>
      <c r="Y32" s="338">
        <f t="shared" si="0"/>
        <v>150</v>
      </c>
      <c r="Z32" s="16"/>
      <c r="AA32" s="16"/>
    </row>
    <row r="33" spans="2:27" ht="21.75" customHeight="1" thickBot="1">
      <c r="B33" s="323">
        <v>26</v>
      </c>
      <c r="C33" s="358" t="s">
        <v>743</v>
      </c>
      <c r="D33" s="357">
        <v>2004</v>
      </c>
      <c r="E33" s="359">
        <v>367798</v>
      </c>
      <c r="F33" s="357" t="s">
        <v>567</v>
      </c>
      <c r="G33" s="333">
        <v>9.81</v>
      </c>
      <c r="H33" s="334">
        <f>LOOKUP(G33,'[3]SCORE3'!B:B,'[3]SCORE3'!A:A)</f>
        <v>50</v>
      </c>
      <c r="I33" s="335"/>
      <c r="J33" s="336">
        <f>LOOKUP(I33,'[3]SCORE1'!E:E,'[3]SCORE1'!D:D)</f>
        <v>0</v>
      </c>
      <c r="K33" s="333">
        <v>0</v>
      </c>
      <c r="L33" s="334">
        <f>LOOKUP(K33,'[3]SCORE3'!D:D,'[3]SCORE3'!A:A)</f>
        <v>0</v>
      </c>
      <c r="M33" s="335"/>
      <c r="N33" s="337">
        <f>LOOKUP(M33,'[3]SCORE3'!C:C,'[3]SCORE3'!A:A)</f>
        <v>0</v>
      </c>
      <c r="O33" s="335"/>
      <c r="P33" s="336">
        <f>LOOKUP(O33,'[3]SCORE1'!M:M,'[3]SCORE1'!L:L)</f>
        <v>0</v>
      </c>
      <c r="Q33" s="333"/>
      <c r="R33" s="337">
        <f>LOOKUP(Q33,'[3]SCORE3'!K:K,'[3]SCORE3'!L:L)</f>
        <v>0</v>
      </c>
      <c r="S33" s="333">
        <v>3.64</v>
      </c>
      <c r="T33" s="334">
        <f>LOOKUP(S33,'[3]SCORE3'!G:G,'[3]SCORE3'!E:E)</f>
        <v>55</v>
      </c>
      <c r="U33" s="333"/>
      <c r="V33" s="337">
        <f>LOOKUP(U33,'[3]SCORE3'!H:H,'[3]SCORE3'!E:E)</f>
        <v>0</v>
      </c>
      <c r="W33" s="333">
        <v>21.13</v>
      </c>
      <c r="X33" s="334">
        <f>LOOKUP(W33,'[3]SCORE3'!I:I,'[3]SCORE3'!E:E)</f>
        <v>40</v>
      </c>
      <c r="Y33" s="338">
        <f t="shared" si="0"/>
        <v>145</v>
      </c>
      <c r="Z33" s="16"/>
      <c r="AA33" s="16"/>
    </row>
    <row r="34" spans="2:27" ht="21.75" customHeight="1">
      <c r="B34" s="322">
        <v>27</v>
      </c>
      <c r="C34" s="358" t="s">
        <v>722</v>
      </c>
      <c r="D34" s="357">
        <v>2004</v>
      </c>
      <c r="E34" s="353">
        <v>345906</v>
      </c>
      <c r="F34" s="357" t="s">
        <v>562</v>
      </c>
      <c r="G34" s="333"/>
      <c r="H34" s="334">
        <f>LOOKUP(G34,'[3]SCORE3'!B:B,'[3]SCORE3'!A:A)</f>
        <v>0</v>
      </c>
      <c r="I34" s="335"/>
      <c r="J34" s="336">
        <f>LOOKUP(I34,'[3]SCORE1'!E:E,'[3]SCORE1'!D:D)</f>
        <v>0</v>
      </c>
      <c r="K34" s="333" t="s">
        <v>238</v>
      </c>
      <c r="L34" s="334">
        <f>LOOKUP(K34,'[3]SCORE3'!D:D,'[3]SCORE3'!A:A)</f>
        <v>30</v>
      </c>
      <c r="M34" s="335"/>
      <c r="N34" s="337">
        <f>LOOKUP(M34,'[3]SCORE3'!C:C,'[3]SCORE3'!A:A)</f>
        <v>0</v>
      </c>
      <c r="O34" s="335"/>
      <c r="P34" s="336">
        <f>LOOKUP(O34,'[3]SCORE1'!M:M,'[3]SCORE1'!L:L)</f>
        <v>0</v>
      </c>
      <c r="Q34" s="333"/>
      <c r="R34" s="337">
        <f>LOOKUP(Q34,'[3]SCORE3'!K:K,'[3]SCORE3'!L:L)</f>
        <v>0</v>
      </c>
      <c r="S34" s="333">
        <v>3.69</v>
      </c>
      <c r="T34" s="334">
        <f>LOOKUP(S34,'[3]SCORE3'!G:G,'[3]SCORE3'!E:E)</f>
        <v>55</v>
      </c>
      <c r="U34" s="333"/>
      <c r="V34" s="337">
        <f>LOOKUP(U34,'[3]SCORE3'!H:H,'[3]SCORE3'!E:E)</f>
        <v>0</v>
      </c>
      <c r="W34" s="333">
        <v>30.42</v>
      </c>
      <c r="X34" s="334">
        <f>LOOKUP(W34,'[3]SCORE3'!I:I,'[3]SCORE3'!E:E)</f>
        <v>60</v>
      </c>
      <c r="Y34" s="338">
        <f t="shared" si="0"/>
        <v>145</v>
      </c>
      <c r="Z34" s="16"/>
      <c r="AA34" s="16"/>
    </row>
    <row r="35" spans="2:27" ht="21.75" customHeight="1" thickBot="1">
      <c r="B35" s="323">
        <v>28</v>
      </c>
      <c r="C35" s="358" t="s">
        <v>738</v>
      </c>
      <c r="D35" s="357">
        <v>2004</v>
      </c>
      <c r="E35" s="353">
        <v>368086</v>
      </c>
      <c r="F35" s="357" t="s">
        <v>899</v>
      </c>
      <c r="G35" s="333">
        <v>10.74</v>
      </c>
      <c r="H35" s="334">
        <f>LOOKUP(G35,'[3]SCORE3'!B:B,'[3]SCORE3'!A:A)</f>
        <v>30</v>
      </c>
      <c r="I35" s="335"/>
      <c r="J35" s="336">
        <f>LOOKUP(I35,'[3]SCORE1'!E:E,'[3]SCORE1'!D:D)</f>
        <v>0</v>
      </c>
      <c r="K35" s="333"/>
      <c r="L35" s="334">
        <f>LOOKUP(K35,'[3]SCORE3'!D:D,'[3]SCORE3'!A:A)</f>
        <v>0</v>
      </c>
      <c r="M35" s="335"/>
      <c r="N35" s="337">
        <f>LOOKUP(M35,'[3]SCORE3'!C:C,'[3]SCORE3'!A:A)</f>
        <v>0</v>
      </c>
      <c r="O35" s="335"/>
      <c r="P35" s="336">
        <f>LOOKUP(O35,'[3]SCORE1'!M:M,'[3]SCORE1'!L:L)</f>
        <v>0</v>
      </c>
      <c r="Q35" s="333"/>
      <c r="R35" s="337">
        <f>LOOKUP(Q35,'[3]SCORE3'!K:K,'[3]SCORE3'!L:L)</f>
        <v>0</v>
      </c>
      <c r="S35" s="333">
        <v>3.12</v>
      </c>
      <c r="T35" s="334">
        <f>LOOKUP(S35,'[3]SCORE3'!G:G,'[3]SCORE3'!E:E)</f>
        <v>55</v>
      </c>
      <c r="U35" s="333"/>
      <c r="V35" s="337">
        <f>LOOKUP(U35,'[3]SCORE3'!H:H,'[3]SCORE3'!E:E)</f>
        <v>0</v>
      </c>
      <c r="W35" s="333">
        <v>31</v>
      </c>
      <c r="X35" s="334">
        <f>LOOKUP(W35,'[3]SCORE3'!I:I,'[3]SCORE3'!E:E)</f>
        <v>60</v>
      </c>
      <c r="Y35" s="338">
        <f t="shared" si="0"/>
        <v>145</v>
      </c>
      <c r="Z35" s="16"/>
      <c r="AA35" s="16"/>
    </row>
    <row r="36" spans="2:27" ht="21.75" customHeight="1">
      <c r="B36" s="322">
        <v>29</v>
      </c>
      <c r="C36" s="355" t="s">
        <v>748</v>
      </c>
      <c r="D36" s="357">
        <v>2004</v>
      </c>
      <c r="E36" s="353">
        <v>358260</v>
      </c>
      <c r="F36" s="357" t="s">
        <v>562</v>
      </c>
      <c r="G36" s="333">
        <v>10.6</v>
      </c>
      <c r="H36" s="334">
        <f>LOOKUP(G36,'[3]SCORE3'!B:B,'[3]SCORE3'!A:A)</f>
        <v>30</v>
      </c>
      <c r="I36" s="335"/>
      <c r="J36" s="336">
        <f>LOOKUP(I36,'[3]SCORE1'!E:E,'[3]SCORE1'!D:D)</f>
        <v>0</v>
      </c>
      <c r="K36" s="333"/>
      <c r="L36" s="334">
        <f>LOOKUP(K36,'[3]SCORE3'!D:D,'[3]SCORE3'!A:A)</f>
        <v>0</v>
      </c>
      <c r="M36" s="335"/>
      <c r="N36" s="337">
        <f>LOOKUP(M36,'[3]SCORE3'!C:C,'[3]SCORE3'!A:A)</f>
        <v>0</v>
      </c>
      <c r="O36" s="335"/>
      <c r="P36" s="336">
        <f>LOOKUP(O36,'[3]SCORE1'!M:M,'[3]SCORE1'!L:L)</f>
        <v>0</v>
      </c>
      <c r="Q36" s="333"/>
      <c r="R36" s="337">
        <f>LOOKUP(Q36,'[3]SCORE3'!K:K,'[3]SCORE3'!L:L)</f>
        <v>0</v>
      </c>
      <c r="S36" s="333">
        <v>3.25</v>
      </c>
      <c r="T36" s="334">
        <f>LOOKUP(S36,'[3]SCORE3'!G:G,'[3]SCORE3'!E:E)</f>
        <v>55</v>
      </c>
      <c r="U36" s="333"/>
      <c r="V36" s="337">
        <f>LOOKUP(U36,'[3]SCORE3'!H:H,'[3]SCORE3'!E:E)</f>
        <v>0</v>
      </c>
      <c r="W36" s="333">
        <v>27.9</v>
      </c>
      <c r="X36" s="334">
        <f>LOOKUP(W36,'[3]SCORE3'!I:I,'[3]SCORE3'!E:E)</f>
        <v>55</v>
      </c>
      <c r="Y36" s="338">
        <f t="shared" si="0"/>
        <v>140</v>
      </c>
      <c r="Z36" s="16"/>
      <c r="AA36" s="16"/>
    </row>
    <row r="37" spans="2:27" ht="21.75" customHeight="1" thickBot="1">
      <c r="B37" s="323">
        <v>30</v>
      </c>
      <c r="C37" s="358" t="s">
        <v>723</v>
      </c>
      <c r="D37" s="357">
        <v>2004</v>
      </c>
      <c r="E37" s="348">
        <v>359898</v>
      </c>
      <c r="F37" s="357" t="s">
        <v>562</v>
      </c>
      <c r="G37" s="333"/>
      <c r="H37" s="334">
        <f>LOOKUP(G37,'[3]SCORE3'!B:B,'[3]SCORE3'!A:A)</f>
        <v>0</v>
      </c>
      <c r="I37" s="335"/>
      <c r="J37" s="336">
        <f>LOOKUP(I37,'[3]SCORE1'!E:E,'[3]SCORE1'!D:D)</f>
        <v>0</v>
      </c>
      <c r="K37" s="333" t="s">
        <v>574</v>
      </c>
      <c r="L37" s="334">
        <f>LOOKUP(K37,'[3]SCORE3'!D:D,'[3]SCORE3'!A:A)</f>
        <v>40</v>
      </c>
      <c r="M37" s="335"/>
      <c r="N37" s="337">
        <f>LOOKUP(M37,'[3]SCORE3'!C:C,'[3]SCORE3'!A:A)</f>
        <v>0</v>
      </c>
      <c r="O37" s="335"/>
      <c r="P37" s="336">
        <f>LOOKUP(O37,'[3]SCORE1'!M:M,'[3]SCORE1'!L:L)</f>
        <v>0</v>
      </c>
      <c r="Q37" s="333"/>
      <c r="R37" s="337">
        <f>LOOKUP(Q37,'[3]SCORE3'!K:K,'[3]SCORE3'!L:L)</f>
        <v>0</v>
      </c>
      <c r="S37" s="333">
        <v>3.23</v>
      </c>
      <c r="T37" s="334">
        <f>LOOKUP(S37,'[3]SCORE3'!G:G,'[3]SCORE3'!E:E)</f>
        <v>55</v>
      </c>
      <c r="U37" s="333"/>
      <c r="V37" s="337">
        <f>LOOKUP(U37,'[3]SCORE3'!H:H,'[3]SCORE3'!E:E)</f>
        <v>0</v>
      </c>
      <c r="W37" s="333">
        <v>20.15</v>
      </c>
      <c r="X37" s="334">
        <f>LOOKUP(W37,'[3]SCORE3'!I:I,'[3]SCORE3'!E:E)</f>
        <v>40</v>
      </c>
      <c r="Y37" s="338">
        <f t="shared" si="0"/>
        <v>135</v>
      </c>
      <c r="Z37" s="16"/>
      <c r="AA37" s="16"/>
    </row>
    <row r="38" spans="2:27" ht="21.75" customHeight="1">
      <c r="B38" s="322">
        <v>31</v>
      </c>
      <c r="C38" s="355" t="s">
        <v>733</v>
      </c>
      <c r="D38" s="357">
        <v>2005</v>
      </c>
      <c r="E38" s="348">
        <v>360841</v>
      </c>
      <c r="F38" s="357" t="s">
        <v>899</v>
      </c>
      <c r="G38" s="333">
        <v>10.22</v>
      </c>
      <c r="H38" s="334">
        <f>LOOKUP(G38,'[3]SCORE3'!B:B,'[3]SCORE3'!A:A)</f>
        <v>40</v>
      </c>
      <c r="I38" s="335"/>
      <c r="J38" s="336">
        <f>LOOKUP(I38,'[3]SCORE1'!E:E,'[3]SCORE1'!D:D)</f>
        <v>0</v>
      </c>
      <c r="K38" s="333">
        <v>0</v>
      </c>
      <c r="L38" s="334">
        <f>LOOKUP(K38,'[3]SCORE3'!D:D,'[3]SCORE3'!A:A)</f>
        <v>0</v>
      </c>
      <c r="M38" s="335"/>
      <c r="N38" s="337">
        <f>LOOKUP(M38,'[3]SCORE3'!C:C,'[3]SCORE3'!A:A)</f>
        <v>0</v>
      </c>
      <c r="O38" s="335"/>
      <c r="P38" s="336">
        <f>LOOKUP(O38,'[3]SCORE1'!M:M,'[3]SCORE1'!L:L)</f>
        <v>0</v>
      </c>
      <c r="Q38" s="333"/>
      <c r="R38" s="337">
        <f>LOOKUP(Q38,'[3]SCORE3'!K:K,'[3]SCORE3'!L:L)</f>
        <v>0</v>
      </c>
      <c r="S38" s="333">
        <v>3.29</v>
      </c>
      <c r="T38" s="334">
        <f>LOOKUP(S38,'[3]SCORE3'!G:G,'[3]SCORE3'!E:E)</f>
        <v>55</v>
      </c>
      <c r="U38" s="333"/>
      <c r="V38" s="337">
        <f>LOOKUP(U38,'[3]SCORE3'!H:H,'[3]SCORE3'!E:E)</f>
        <v>0</v>
      </c>
      <c r="W38" s="333">
        <v>19.68</v>
      </c>
      <c r="X38" s="334">
        <f>LOOKUP(W38,'[3]SCORE3'!I:I,'[3]SCORE3'!E:E)</f>
        <v>35</v>
      </c>
      <c r="Y38" s="338">
        <f t="shared" si="0"/>
        <v>130</v>
      </c>
      <c r="Z38" s="16"/>
      <c r="AA38" s="16"/>
    </row>
    <row r="39" spans="2:27" ht="21.75" customHeight="1" thickBot="1">
      <c r="B39" s="323">
        <v>32</v>
      </c>
      <c r="C39" s="355" t="s">
        <v>729</v>
      </c>
      <c r="D39" s="356">
        <v>2005</v>
      </c>
      <c r="E39" s="348">
        <v>364105</v>
      </c>
      <c r="F39" s="357" t="s">
        <v>569</v>
      </c>
      <c r="G39" s="333"/>
      <c r="H39" s="334">
        <f>LOOKUP(G39,'[3]SCORE3'!B:B,'[3]SCORE3'!A:A)</f>
        <v>0</v>
      </c>
      <c r="I39" s="335"/>
      <c r="J39" s="336">
        <f>LOOKUP(I39,'[3]SCORE1'!E:E,'[3]SCORE1'!D:D)</f>
        <v>0</v>
      </c>
      <c r="K39" s="333" t="s">
        <v>575</v>
      </c>
      <c r="L39" s="334">
        <f>LOOKUP(K39,'[3]SCORE3'!D:D,'[3]SCORE3'!A:A)</f>
        <v>45</v>
      </c>
      <c r="M39" s="335"/>
      <c r="N39" s="337">
        <f>LOOKUP(M39,'[3]SCORE3'!C:C,'[3]SCORE3'!A:A)</f>
        <v>0</v>
      </c>
      <c r="O39" s="335"/>
      <c r="P39" s="336">
        <f>LOOKUP(O39,'[3]SCORE1'!M:M,'[3]SCORE1'!L:L)</f>
        <v>0</v>
      </c>
      <c r="Q39" s="333"/>
      <c r="R39" s="337">
        <f>LOOKUP(Q39,'[3]SCORE3'!K:K,'[3]SCORE3'!L:L)</f>
        <v>0</v>
      </c>
      <c r="S39" s="333">
        <v>3.07</v>
      </c>
      <c r="T39" s="334">
        <f>LOOKUP(S39,'[3]SCORE3'!G:G,'[3]SCORE3'!E:E)</f>
        <v>55</v>
      </c>
      <c r="U39" s="333"/>
      <c r="V39" s="337">
        <f>LOOKUP(U39,'[3]SCORE3'!H:H,'[3]SCORE3'!E:E)</f>
        <v>0</v>
      </c>
      <c r="W39" s="333">
        <v>15.9</v>
      </c>
      <c r="X39" s="334">
        <f>LOOKUP(W39,'[3]SCORE3'!I:I,'[3]SCORE3'!E:E)</f>
        <v>30</v>
      </c>
      <c r="Y39" s="338">
        <f t="shared" si="0"/>
        <v>130</v>
      </c>
      <c r="Z39" s="16"/>
      <c r="AA39" s="16"/>
    </row>
    <row r="40" spans="2:27" ht="21.75" customHeight="1">
      <c r="B40" s="322">
        <v>33</v>
      </c>
      <c r="C40" s="355" t="s">
        <v>747</v>
      </c>
      <c r="D40" s="357">
        <v>2004</v>
      </c>
      <c r="E40" s="353">
        <v>349985</v>
      </c>
      <c r="F40" s="357" t="s">
        <v>562</v>
      </c>
      <c r="G40" s="333">
        <v>10.9</v>
      </c>
      <c r="H40" s="334">
        <f>LOOKUP(G40,'[3]SCORE3'!B:B,'[3]SCORE3'!A:A)</f>
        <v>25</v>
      </c>
      <c r="I40" s="335"/>
      <c r="J40" s="336">
        <f>LOOKUP(I40,'[3]SCORE1'!E:E,'[3]SCORE1'!D:D)</f>
        <v>0</v>
      </c>
      <c r="K40" s="333"/>
      <c r="L40" s="334">
        <f>LOOKUP(K40,'[3]SCORE3'!D:D,'[3]SCORE3'!A:A)</f>
        <v>0</v>
      </c>
      <c r="M40" s="335"/>
      <c r="N40" s="337">
        <f>LOOKUP(M40,'[3]SCORE3'!C:C,'[3]SCORE3'!A:A)</f>
        <v>0</v>
      </c>
      <c r="O40" s="335"/>
      <c r="P40" s="336">
        <f>LOOKUP(O40,'[3]SCORE1'!M:M,'[3]SCORE1'!L:L)</f>
        <v>0</v>
      </c>
      <c r="Q40" s="333"/>
      <c r="R40" s="337">
        <f>LOOKUP(Q40,'[3]SCORE3'!K:K,'[3]SCORE3'!L:L)</f>
        <v>0</v>
      </c>
      <c r="S40" s="333">
        <v>3.35</v>
      </c>
      <c r="T40" s="334">
        <f>LOOKUP(S40,'[3]SCORE3'!G:G,'[3]SCORE3'!E:E)</f>
        <v>55</v>
      </c>
      <c r="U40" s="333"/>
      <c r="V40" s="337">
        <f>LOOKUP(U40,'[3]SCORE3'!H:H,'[3]SCORE3'!E:E)</f>
        <v>0</v>
      </c>
      <c r="W40" s="333">
        <v>20.8</v>
      </c>
      <c r="X40" s="334">
        <f>LOOKUP(W40,'[3]SCORE3'!I:I,'[3]SCORE3'!E:E)</f>
        <v>40</v>
      </c>
      <c r="Y40" s="338">
        <f aca="true" t="shared" si="1" ref="Y40:Y63">H40+J40+L40+N40+P40+R40+T40+V40+X40</f>
        <v>120</v>
      </c>
      <c r="Z40" s="16"/>
      <c r="AA40" s="16"/>
    </row>
    <row r="41" spans="2:27" ht="21.75" customHeight="1" thickBot="1">
      <c r="B41" s="323">
        <v>34</v>
      </c>
      <c r="C41" s="358" t="s">
        <v>746</v>
      </c>
      <c r="D41" s="357">
        <v>2004</v>
      </c>
      <c r="E41" s="359">
        <v>367800</v>
      </c>
      <c r="F41" s="357" t="s">
        <v>567</v>
      </c>
      <c r="G41" s="333">
        <v>11.1</v>
      </c>
      <c r="H41" s="334">
        <f>LOOKUP(G41,'[3]SCORE3'!B:B,'[3]SCORE3'!A:A)</f>
        <v>20</v>
      </c>
      <c r="I41" s="335"/>
      <c r="J41" s="336">
        <f>LOOKUP(I41,'[3]SCORE1'!E:E,'[3]SCORE1'!D:D)</f>
        <v>0</v>
      </c>
      <c r="K41" s="333"/>
      <c r="L41" s="334">
        <f>LOOKUP(K41,'[3]SCORE3'!D:D,'[3]SCORE3'!A:A)</f>
        <v>0</v>
      </c>
      <c r="M41" s="335"/>
      <c r="N41" s="337">
        <f>LOOKUP(M41,'[3]SCORE3'!C:C,'[3]SCORE3'!A:A)</f>
        <v>0</v>
      </c>
      <c r="O41" s="335"/>
      <c r="P41" s="336">
        <f>LOOKUP(O41,'[3]SCORE1'!M:M,'[3]SCORE1'!L:L)</f>
        <v>0</v>
      </c>
      <c r="Q41" s="333"/>
      <c r="R41" s="337">
        <f>LOOKUP(Q41,'[3]SCORE3'!K:K,'[3]SCORE3'!L:L)</f>
        <v>0</v>
      </c>
      <c r="S41" s="333">
        <v>2.88</v>
      </c>
      <c r="T41" s="334">
        <f>LOOKUP(S41,'[3]SCORE3'!G:G,'[3]SCORE3'!E:E)</f>
        <v>35</v>
      </c>
      <c r="U41" s="333"/>
      <c r="V41" s="337">
        <f>LOOKUP(U41,'[3]SCORE3'!H:H,'[3]SCORE3'!E:E)</f>
        <v>0</v>
      </c>
      <c r="W41" s="333">
        <v>22.1</v>
      </c>
      <c r="X41" s="334">
        <f>LOOKUP(W41,'[3]SCORE3'!I:I,'[3]SCORE3'!E:E)</f>
        <v>40</v>
      </c>
      <c r="Y41" s="338">
        <f t="shared" si="1"/>
        <v>95</v>
      </c>
      <c r="Z41" s="16"/>
      <c r="AA41" s="16"/>
    </row>
    <row r="42" spans="2:27" ht="21.75" customHeight="1">
      <c r="B42" s="322">
        <v>35</v>
      </c>
      <c r="C42" s="358" t="s">
        <v>744</v>
      </c>
      <c r="D42" s="357">
        <v>2004</v>
      </c>
      <c r="E42" s="353">
        <v>367793</v>
      </c>
      <c r="F42" s="357" t="s">
        <v>567</v>
      </c>
      <c r="G42" s="333">
        <v>11.4</v>
      </c>
      <c r="H42" s="334">
        <f>LOOKUP(G42,'[3]SCORE3'!B:B,'[3]SCORE3'!A:A)</f>
        <v>10</v>
      </c>
      <c r="I42" s="335"/>
      <c r="J42" s="336">
        <f>LOOKUP(I42,'[3]SCORE1'!E:E,'[3]SCORE1'!D:D)</f>
        <v>0</v>
      </c>
      <c r="K42" s="333">
        <v>0</v>
      </c>
      <c r="L42" s="334">
        <f>LOOKUP(K42,'[3]SCORE3'!D:D,'[3]SCORE3'!A:A)</f>
        <v>0</v>
      </c>
      <c r="M42" s="335"/>
      <c r="N42" s="337">
        <f>LOOKUP(M42,'[3]SCORE3'!C:C,'[3]SCORE3'!A:A)</f>
        <v>0</v>
      </c>
      <c r="O42" s="335"/>
      <c r="P42" s="336">
        <f>LOOKUP(O42,'[3]SCORE1'!M:M,'[3]SCORE1'!L:L)</f>
        <v>0</v>
      </c>
      <c r="Q42" s="333"/>
      <c r="R42" s="337">
        <f>LOOKUP(Q42,'[3]SCORE3'!K:K,'[3]SCORE3'!L:L)</f>
        <v>0</v>
      </c>
      <c r="S42" s="333">
        <v>2.61</v>
      </c>
      <c r="T42" s="334">
        <f>LOOKUP(S42,'[3]SCORE3'!G:G,'[3]SCORE3'!E:E)</f>
        <v>30</v>
      </c>
      <c r="U42" s="333"/>
      <c r="V42" s="337">
        <f>LOOKUP(U42,'[3]SCORE3'!H:H,'[3]SCORE3'!E:E)</f>
        <v>0</v>
      </c>
      <c r="W42" s="333">
        <v>27.456</v>
      </c>
      <c r="X42" s="334">
        <f>LOOKUP(W42,'[3]SCORE3'!I:I,'[3]SCORE3'!E:E)</f>
        <v>50</v>
      </c>
      <c r="Y42" s="338">
        <f t="shared" si="1"/>
        <v>90</v>
      </c>
      <c r="Z42" s="16"/>
      <c r="AA42" s="16"/>
    </row>
    <row r="43" spans="2:27" ht="21.75" customHeight="1">
      <c r="B43" s="323"/>
      <c r="C43" s="352"/>
      <c r="D43" s="350"/>
      <c r="E43" s="353"/>
      <c r="F43" s="349"/>
      <c r="G43" s="333"/>
      <c r="H43" s="334">
        <f>LOOKUP(G43,'[3]SCORE3'!B:B,'[3]SCORE3'!A:A)</f>
        <v>0</v>
      </c>
      <c r="I43" s="335"/>
      <c r="J43" s="336">
        <f>LOOKUP(I43,'[3]SCORE1'!E:E,'[3]SCORE1'!D:D)</f>
        <v>0</v>
      </c>
      <c r="K43" s="333"/>
      <c r="L43" s="334">
        <f>LOOKUP(K43,'[3]SCORE3'!D:D,'[3]SCORE3'!A:A)</f>
        <v>0</v>
      </c>
      <c r="M43" s="335"/>
      <c r="N43" s="337">
        <f>LOOKUP(M43,'[3]SCORE3'!C:C,'[3]SCORE3'!A:A)</f>
        <v>0</v>
      </c>
      <c r="O43" s="335"/>
      <c r="P43" s="336">
        <f>LOOKUP(O43,'[3]SCORE1'!M:M,'[3]SCORE1'!L:L)</f>
        <v>0</v>
      </c>
      <c r="Q43" s="333"/>
      <c r="R43" s="337">
        <f>LOOKUP(Q43,'[3]SCORE3'!K:K,'[3]SCORE3'!L:L)</f>
        <v>0</v>
      </c>
      <c r="S43" s="333"/>
      <c r="T43" s="334">
        <f>LOOKUP(S43,'[3]SCORE3'!G:G,'[3]SCORE3'!E:E)</f>
        <v>0</v>
      </c>
      <c r="U43" s="333"/>
      <c r="V43" s="337">
        <f>LOOKUP(U43,'[3]SCORE3'!H:H,'[3]SCORE3'!E:E)</f>
        <v>0</v>
      </c>
      <c r="W43" s="333"/>
      <c r="X43" s="334">
        <f>LOOKUP(W43,'[3]SCORE3'!I:I,'[3]SCORE3'!E:E)</f>
        <v>0</v>
      </c>
      <c r="Y43" s="338">
        <f t="shared" si="1"/>
        <v>0</v>
      </c>
      <c r="Z43" s="16"/>
      <c r="AA43" s="16"/>
    </row>
    <row r="44" spans="2:27" ht="21.75" customHeight="1">
      <c r="B44" s="323"/>
      <c r="C44" s="347"/>
      <c r="D44" s="346"/>
      <c r="E44" s="344"/>
      <c r="F44" s="345"/>
      <c r="G44" s="333"/>
      <c r="H44" s="334">
        <f>LOOKUP(G44,'[3]SCORE3'!B:B,'[3]SCORE3'!A:A)</f>
        <v>0</v>
      </c>
      <c r="I44" s="335"/>
      <c r="J44" s="336">
        <f>LOOKUP(I44,'[3]SCORE1'!E:E,'[3]SCORE1'!D:D)</f>
        <v>0</v>
      </c>
      <c r="K44" s="333"/>
      <c r="L44" s="334">
        <f>LOOKUP(K44,'[3]SCORE3'!D:D,'[3]SCORE3'!A:A)</f>
        <v>0</v>
      </c>
      <c r="M44" s="335"/>
      <c r="N44" s="337">
        <f>LOOKUP(M44,'[3]SCORE3'!C:C,'[3]SCORE3'!A:A)</f>
        <v>0</v>
      </c>
      <c r="O44" s="335"/>
      <c r="P44" s="336">
        <f>LOOKUP(O44,'[3]SCORE1'!M:M,'[3]SCORE1'!L:L)</f>
        <v>0</v>
      </c>
      <c r="Q44" s="333"/>
      <c r="R44" s="337">
        <f>LOOKUP(Q44,'[3]SCORE3'!K:K,'[3]SCORE3'!L:L)</f>
        <v>0</v>
      </c>
      <c r="S44" s="333"/>
      <c r="T44" s="334">
        <f>LOOKUP(S44,'[3]SCORE3'!G:G,'[3]SCORE3'!E:E)</f>
        <v>0</v>
      </c>
      <c r="U44" s="333"/>
      <c r="V44" s="337">
        <f>LOOKUP(U44,'[3]SCORE3'!H:H,'[3]SCORE3'!E:E)</f>
        <v>0</v>
      </c>
      <c r="W44" s="333"/>
      <c r="X44" s="334">
        <f>LOOKUP(W44,'[3]SCORE3'!I:I,'[3]SCORE3'!E:E)</f>
        <v>0</v>
      </c>
      <c r="Y44" s="338">
        <f t="shared" si="1"/>
        <v>0</v>
      </c>
      <c r="Z44" s="16"/>
      <c r="AA44" s="16"/>
    </row>
    <row r="45" spans="2:25" ht="21.75" customHeight="1">
      <c r="B45" s="130"/>
      <c r="C45" s="341"/>
      <c r="D45" s="299"/>
      <c r="E45" s="300"/>
      <c r="F45" s="326"/>
      <c r="G45" s="327"/>
      <c r="H45" s="328">
        <f>LOOKUP(G45,'[3]SCORE3'!B:B,'[3]SCORE3'!A:A)</f>
        <v>0</v>
      </c>
      <c r="I45" s="329"/>
      <c r="J45" s="330">
        <f>LOOKUP(I45,'[3]SCORE1'!E:E,'[3]SCORE1'!D:D)</f>
        <v>0</v>
      </c>
      <c r="K45" s="327"/>
      <c r="L45" s="328">
        <f>LOOKUP(K45,'[3]SCORE3'!D:D,'[3]SCORE3'!A:A)</f>
        <v>0</v>
      </c>
      <c r="M45" s="329"/>
      <c r="N45" s="331">
        <f>LOOKUP(M45,'[3]SCORE3'!C:C,'[3]SCORE3'!A:A)</f>
        <v>0</v>
      </c>
      <c r="O45" s="329"/>
      <c r="P45" s="330">
        <f>LOOKUP(O45,'[3]SCORE1'!M:M,'[3]SCORE1'!L:L)</f>
        <v>0</v>
      </c>
      <c r="Q45" s="327"/>
      <c r="R45" s="331">
        <f>LOOKUP(Q45,'[3]SCORE3'!K:K,'[3]SCORE3'!L:L)</f>
        <v>0</v>
      </c>
      <c r="S45" s="327"/>
      <c r="T45" s="328">
        <f>LOOKUP(S45,'[3]SCORE3'!G:G,'[3]SCORE3'!E:E)</f>
        <v>0</v>
      </c>
      <c r="U45" s="327"/>
      <c r="V45" s="331">
        <f>LOOKUP(U45,'[3]SCORE3'!H:H,'[3]SCORE3'!E:E)</f>
        <v>0</v>
      </c>
      <c r="W45" s="327"/>
      <c r="X45" s="328">
        <f>LOOKUP(W45,'[3]SCORE3'!I:I,'[3]SCORE3'!E:E)</f>
        <v>0</v>
      </c>
      <c r="Y45" s="332">
        <f t="shared" si="1"/>
        <v>0</v>
      </c>
    </row>
    <row r="46" spans="2:25" ht="21.75" customHeight="1">
      <c r="B46" s="130"/>
      <c r="C46" s="342"/>
      <c r="D46" s="98"/>
      <c r="E46" s="99"/>
      <c r="F46" s="132"/>
      <c r="G46" s="121"/>
      <c r="H46" s="135">
        <f>LOOKUP(G46,'[3]SCORE3'!B:B,'[3]SCORE3'!A:A)</f>
        <v>0</v>
      </c>
      <c r="I46" s="123"/>
      <c r="J46" s="122">
        <f>LOOKUP(I46,'[3]SCORE1'!E:E,'[3]SCORE1'!D:D)</f>
        <v>0</v>
      </c>
      <c r="K46" s="121"/>
      <c r="L46" s="135">
        <f>LOOKUP(K46,'[3]SCORE3'!D:D,'[3]SCORE3'!A:A)</f>
        <v>0</v>
      </c>
      <c r="M46" s="123"/>
      <c r="N46" s="124">
        <f>LOOKUP(M46,'[3]SCORE3'!C:C,'[3]SCORE3'!A:A)</f>
        <v>0</v>
      </c>
      <c r="O46" s="123"/>
      <c r="P46" s="122">
        <f>LOOKUP(O46,'[3]SCORE1'!M:M,'[3]SCORE1'!L:L)</f>
        <v>0</v>
      </c>
      <c r="Q46" s="121"/>
      <c r="R46" s="124">
        <f>LOOKUP(Q46,'[3]SCORE3'!K:K,'[3]SCORE3'!L:L)</f>
        <v>0</v>
      </c>
      <c r="S46" s="121"/>
      <c r="T46" s="135">
        <f>LOOKUP(S46,'[3]SCORE3'!G:G,'[3]SCORE3'!E:E)</f>
        <v>0</v>
      </c>
      <c r="U46" s="121"/>
      <c r="V46" s="124">
        <f>LOOKUP(U46,'[3]SCORE3'!H:H,'[3]SCORE3'!E:E)</f>
        <v>0</v>
      </c>
      <c r="W46" s="121"/>
      <c r="X46" s="135">
        <f>LOOKUP(W46,'[3]SCORE3'!I:I,'[3]SCORE3'!E:E)</f>
        <v>0</v>
      </c>
      <c r="Y46" s="138">
        <f t="shared" si="1"/>
        <v>0</v>
      </c>
    </row>
    <row r="47" spans="2:25" ht="21.75" customHeight="1">
      <c r="B47" s="130"/>
      <c r="C47" s="342"/>
      <c r="D47" s="98"/>
      <c r="E47" s="99"/>
      <c r="F47" s="132"/>
      <c r="G47" s="121"/>
      <c r="H47" s="135">
        <f>LOOKUP(G47,'[3]SCORE3'!B:B,'[3]SCORE3'!A:A)</f>
        <v>0</v>
      </c>
      <c r="I47" s="123"/>
      <c r="J47" s="122">
        <f>LOOKUP(I47,'[3]SCORE1'!E:E,'[3]SCORE1'!D:D)</f>
        <v>0</v>
      </c>
      <c r="K47" s="121"/>
      <c r="L47" s="135">
        <f>LOOKUP(K47,'[3]SCORE3'!D:D,'[3]SCORE3'!A:A)</f>
        <v>0</v>
      </c>
      <c r="M47" s="123"/>
      <c r="N47" s="124">
        <f>LOOKUP(M47,'[3]SCORE3'!C:C,'[3]SCORE3'!A:A)</f>
        <v>0</v>
      </c>
      <c r="O47" s="123"/>
      <c r="P47" s="122">
        <f>LOOKUP(O47,'[3]SCORE1'!M:M,'[3]SCORE1'!L:L)</f>
        <v>0</v>
      </c>
      <c r="Q47" s="121"/>
      <c r="R47" s="124">
        <f>LOOKUP(Q47,'[3]SCORE3'!K:K,'[3]SCORE3'!L:L)</f>
        <v>0</v>
      </c>
      <c r="S47" s="121"/>
      <c r="T47" s="135">
        <f>LOOKUP(S47,'[3]SCORE3'!G:G,'[3]SCORE3'!E:E)</f>
        <v>0</v>
      </c>
      <c r="U47" s="121"/>
      <c r="V47" s="124">
        <f>LOOKUP(U47,'[3]SCORE3'!H:H,'[3]SCORE3'!E:E)</f>
        <v>0</v>
      </c>
      <c r="W47" s="121"/>
      <c r="X47" s="135">
        <f>LOOKUP(W47,'[3]SCORE3'!I:I,'[3]SCORE3'!E:E)</f>
        <v>0</v>
      </c>
      <c r="Y47" s="138">
        <f t="shared" si="1"/>
        <v>0</v>
      </c>
    </row>
    <row r="48" spans="2:25" ht="21.75" customHeight="1">
      <c r="B48" s="130"/>
      <c r="C48" s="342"/>
      <c r="D48" s="98"/>
      <c r="E48" s="99"/>
      <c r="F48" s="132"/>
      <c r="G48" s="121"/>
      <c r="H48" s="135">
        <f>LOOKUP(G48,'[3]SCORE3'!B:B,'[3]SCORE3'!A:A)</f>
        <v>0</v>
      </c>
      <c r="I48" s="123"/>
      <c r="J48" s="122">
        <f>LOOKUP(I48,'[3]SCORE1'!E:E,'[3]SCORE1'!D:D)</f>
        <v>0</v>
      </c>
      <c r="K48" s="121"/>
      <c r="L48" s="135">
        <f>LOOKUP(K48,'[3]SCORE3'!D:D,'[3]SCORE3'!A:A)</f>
        <v>0</v>
      </c>
      <c r="M48" s="123"/>
      <c r="N48" s="124">
        <f>LOOKUP(M48,'[3]SCORE3'!C:C,'[3]SCORE3'!A:A)</f>
        <v>0</v>
      </c>
      <c r="O48" s="123"/>
      <c r="P48" s="122">
        <f>LOOKUP(O48,'[3]SCORE1'!M:M,'[3]SCORE1'!L:L)</f>
        <v>0</v>
      </c>
      <c r="Q48" s="121"/>
      <c r="R48" s="124">
        <f>LOOKUP(Q48,'[3]SCORE3'!K:K,'[3]SCORE3'!L:L)</f>
        <v>0</v>
      </c>
      <c r="S48" s="121"/>
      <c r="T48" s="135">
        <f>LOOKUP(S48,'[3]SCORE3'!G:G,'[3]SCORE3'!E:E)</f>
        <v>0</v>
      </c>
      <c r="U48" s="121"/>
      <c r="V48" s="124">
        <f>LOOKUP(U48,'[3]SCORE3'!H:H,'[3]SCORE3'!E:E)</f>
        <v>0</v>
      </c>
      <c r="W48" s="121"/>
      <c r="X48" s="135">
        <f>LOOKUP(W48,'[3]SCORE3'!I:I,'[3]SCORE3'!E:E)</f>
        <v>0</v>
      </c>
      <c r="Y48" s="138">
        <f t="shared" si="1"/>
        <v>0</v>
      </c>
    </row>
    <row r="49" spans="2:25" ht="21.75" customHeight="1">
      <c r="B49" s="130"/>
      <c r="C49" s="342"/>
      <c r="D49" s="98"/>
      <c r="E49" s="99"/>
      <c r="F49" s="132"/>
      <c r="G49" s="121"/>
      <c r="H49" s="135">
        <f>LOOKUP(G49,'[3]SCORE3'!B:B,'[3]SCORE3'!A:A)</f>
        <v>0</v>
      </c>
      <c r="I49" s="123"/>
      <c r="J49" s="122">
        <f>LOOKUP(I49,'[3]SCORE1'!E:E,'[3]SCORE1'!D:D)</f>
        <v>0</v>
      </c>
      <c r="K49" s="121"/>
      <c r="L49" s="135">
        <f>LOOKUP(K49,'[3]SCORE3'!D:D,'[3]SCORE3'!A:A)</f>
        <v>0</v>
      </c>
      <c r="M49" s="123"/>
      <c r="N49" s="124">
        <f>LOOKUP(M49,'[3]SCORE3'!C:C,'[3]SCORE3'!A:A)</f>
        <v>0</v>
      </c>
      <c r="O49" s="123"/>
      <c r="P49" s="122">
        <f>LOOKUP(O49,'[3]SCORE1'!M:M,'[3]SCORE1'!L:L)</f>
        <v>0</v>
      </c>
      <c r="Q49" s="121"/>
      <c r="R49" s="124">
        <f>LOOKUP(Q49,'[3]SCORE3'!K:K,'[3]SCORE3'!L:L)</f>
        <v>0</v>
      </c>
      <c r="S49" s="121"/>
      <c r="T49" s="135">
        <f>LOOKUP(S49,'[3]SCORE3'!G:G,'[3]SCORE3'!E:E)</f>
        <v>0</v>
      </c>
      <c r="U49" s="121"/>
      <c r="V49" s="124">
        <f>LOOKUP(U49,'[3]SCORE3'!H:H,'[3]SCORE3'!E:E)</f>
        <v>0</v>
      </c>
      <c r="W49" s="121"/>
      <c r="X49" s="135">
        <f>LOOKUP(W49,'[3]SCORE3'!I:I,'[3]SCORE3'!E:E)</f>
        <v>0</v>
      </c>
      <c r="Y49" s="138">
        <f t="shared" si="1"/>
        <v>0</v>
      </c>
    </row>
    <row r="50" spans="2:25" ht="21.75" customHeight="1">
      <c r="B50" s="130"/>
      <c r="C50" s="342"/>
      <c r="D50" s="98"/>
      <c r="E50" s="99"/>
      <c r="F50" s="132"/>
      <c r="G50" s="121"/>
      <c r="H50" s="135">
        <f>LOOKUP(G50,'[3]SCORE3'!B:B,'[3]SCORE3'!A:A)</f>
        <v>0</v>
      </c>
      <c r="I50" s="123"/>
      <c r="J50" s="122">
        <f>LOOKUP(I50,'[3]SCORE1'!E:E,'[3]SCORE1'!D:D)</f>
        <v>0</v>
      </c>
      <c r="K50" s="121"/>
      <c r="L50" s="135">
        <f>LOOKUP(K50,'[3]SCORE3'!D:D,'[3]SCORE3'!A:A)</f>
        <v>0</v>
      </c>
      <c r="M50" s="123"/>
      <c r="N50" s="124">
        <f>LOOKUP(M50,'[3]SCORE3'!C:C,'[3]SCORE3'!A:A)</f>
        <v>0</v>
      </c>
      <c r="O50" s="123"/>
      <c r="P50" s="122">
        <f>LOOKUP(O50,'[3]SCORE1'!M:M,'[3]SCORE1'!L:L)</f>
        <v>0</v>
      </c>
      <c r="Q50" s="121"/>
      <c r="R50" s="124">
        <f>LOOKUP(Q50,'[3]SCORE3'!K:K,'[3]SCORE3'!L:L)</f>
        <v>0</v>
      </c>
      <c r="S50" s="121"/>
      <c r="T50" s="135">
        <f>LOOKUP(S50,'[3]SCORE3'!G:G,'[3]SCORE3'!E:E)</f>
        <v>0</v>
      </c>
      <c r="U50" s="121"/>
      <c r="V50" s="124">
        <f>LOOKUP(U50,'[3]SCORE3'!H:H,'[3]SCORE3'!E:E)</f>
        <v>0</v>
      </c>
      <c r="W50" s="121"/>
      <c r="X50" s="135">
        <f>LOOKUP(W50,'[3]SCORE3'!I:I,'[3]SCORE3'!E:E)</f>
        <v>0</v>
      </c>
      <c r="Y50" s="138">
        <f t="shared" si="1"/>
        <v>0</v>
      </c>
    </row>
    <row r="51" spans="2:25" ht="21.75" customHeight="1">
      <c r="B51" s="130"/>
      <c r="C51" s="342"/>
      <c r="D51" s="98"/>
      <c r="E51" s="99"/>
      <c r="F51" s="132"/>
      <c r="G51" s="121"/>
      <c r="H51" s="135">
        <f>LOOKUP(G51,'[3]SCORE3'!B:B,'[3]SCORE3'!A:A)</f>
        <v>0</v>
      </c>
      <c r="I51" s="123"/>
      <c r="J51" s="122">
        <f>LOOKUP(I51,'[3]SCORE1'!E:E,'[3]SCORE1'!D:D)</f>
        <v>0</v>
      </c>
      <c r="K51" s="121"/>
      <c r="L51" s="135">
        <f>LOOKUP(K51,'[3]SCORE3'!D:D,'[3]SCORE3'!A:A)</f>
        <v>0</v>
      </c>
      <c r="M51" s="123"/>
      <c r="N51" s="124">
        <f>LOOKUP(M51,'[3]SCORE3'!C:C,'[3]SCORE3'!A:A)</f>
        <v>0</v>
      </c>
      <c r="O51" s="123"/>
      <c r="P51" s="122">
        <f>LOOKUP(O51,'[3]SCORE1'!M:M,'[3]SCORE1'!L:L)</f>
        <v>0</v>
      </c>
      <c r="Q51" s="121"/>
      <c r="R51" s="124">
        <f>LOOKUP(Q51,'[3]SCORE3'!K:K,'[3]SCORE3'!L:L)</f>
        <v>0</v>
      </c>
      <c r="S51" s="121"/>
      <c r="T51" s="135">
        <f>LOOKUP(S51,'[3]SCORE3'!G:G,'[3]SCORE3'!E:E)</f>
        <v>0</v>
      </c>
      <c r="U51" s="121"/>
      <c r="V51" s="124">
        <f>LOOKUP(U51,'[3]SCORE3'!H:H,'[3]SCORE3'!E:E)</f>
        <v>0</v>
      </c>
      <c r="W51" s="121"/>
      <c r="X51" s="135">
        <f>LOOKUP(W51,'[3]SCORE3'!I:I,'[3]SCORE3'!E:E)</f>
        <v>0</v>
      </c>
      <c r="Y51" s="138">
        <f t="shared" si="1"/>
        <v>0</v>
      </c>
    </row>
    <row r="52" spans="2:25" ht="21.75" customHeight="1">
      <c r="B52" s="130"/>
      <c r="C52" s="342"/>
      <c r="D52" s="98"/>
      <c r="E52" s="99"/>
      <c r="F52" s="132"/>
      <c r="G52" s="121"/>
      <c r="H52" s="135">
        <f>LOOKUP(G52,'[3]SCORE3'!B:B,'[3]SCORE3'!A:A)</f>
        <v>0</v>
      </c>
      <c r="I52" s="123"/>
      <c r="J52" s="122">
        <f>LOOKUP(I52,'[3]SCORE1'!E:E,'[3]SCORE1'!D:D)</f>
        <v>0</v>
      </c>
      <c r="K52" s="121"/>
      <c r="L52" s="135">
        <f>LOOKUP(K52,'[3]SCORE3'!D:D,'[3]SCORE3'!A:A)</f>
        <v>0</v>
      </c>
      <c r="M52" s="123"/>
      <c r="N52" s="124">
        <f>LOOKUP(M52,'[3]SCORE3'!C:C,'[3]SCORE3'!A:A)</f>
        <v>0</v>
      </c>
      <c r="O52" s="123"/>
      <c r="P52" s="122">
        <f>LOOKUP(O52,'[3]SCORE1'!M:M,'[3]SCORE1'!L:L)</f>
        <v>0</v>
      </c>
      <c r="Q52" s="121"/>
      <c r="R52" s="124">
        <f>LOOKUP(Q52,'[3]SCORE3'!K:K,'[3]SCORE3'!L:L)</f>
        <v>0</v>
      </c>
      <c r="S52" s="121"/>
      <c r="T52" s="135">
        <f>LOOKUP(S52,'[3]SCORE3'!G:G,'[3]SCORE3'!E:E)</f>
        <v>0</v>
      </c>
      <c r="U52" s="121"/>
      <c r="V52" s="124">
        <f>LOOKUP(U52,'[3]SCORE3'!H:H,'[3]SCORE3'!E:E)</f>
        <v>0</v>
      </c>
      <c r="W52" s="121"/>
      <c r="X52" s="135">
        <f>LOOKUP(W52,'[3]SCORE3'!I:I,'[3]SCORE3'!E:E)</f>
        <v>0</v>
      </c>
      <c r="Y52" s="138">
        <f t="shared" si="1"/>
        <v>0</v>
      </c>
    </row>
    <row r="53" spans="2:25" ht="21.75" customHeight="1">
      <c r="B53" s="130"/>
      <c r="C53" s="342"/>
      <c r="D53" s="98"/>
      <c r="E53" s="99"/>
      <c r="F53" s="132"/>
      <c r="G53" s="121"/>
      <c r="H53" s="135">
        <f>LOOKUP(G53,'[3]SCORE3'!B:B,'[3]SCORE3'!A:A)</f>
        <v>0</v>
      </c>
      <c r="I53" s="123"/>
      <c r="J53" s="122">
        <f>LOOKUP(I53,'[3]SCORE1'!E:E,'[3]SCORE1'!D:D)</f>
        <v>0</v>
      </c>
      <c r="K53" s="121"/>
      <c r="L53" s="135">
        <f>LOOKUP(K53,'[3]SCORE3'!D:D,'[3]SCORE3'!A:A)</f>
        <v>0</v>
      </c>
      <c r="M53" s="123"/>
      <c r="N53" s="124">
        <f>LOOKUP(M53,'[3]SCORE3'!C:C,'[3]SCORE3'!A:A)</f>
        <v>0</v>
      </c>
      <c r="O53" s="123"/>
      <c r="P53" s="122">
        <f>LOOKUP(O53,'[3]SCORE1'!M:M,'[3]SCORE1'!L:L)</f>
        <v>0</v>
      </c>
      <c r="Q53" s="121"/>
      <c r="R53" s="124">
        <f>LOOKUP(Q53,'[3]SCORE3'!K:K,'[3]SCORE3'!L:L)</f>
        <v>0</v>
      </c>
      <c r="S53" s="121"/>
      <c r="T53" s="135">
        <f>LOOKUP(S53,'[3]SCORE3'!G:G,'[3]SCORE3'!E:E)</f>
        <v>0</v>
      </c>
      <c r="U53" s="121"/>
      <c r="V53" s="124">
        <f>LOOKUP(U53,'[3]SCORE3'!H:H,'[3]SCORE3'!E:E)</f>
        <v>0</v>
      </c>
      <c r="W53" s="121"/>
      <c r="X53" s="135">
        <f>LOOKUP(W53,'[3]SCORE3'!I:I,'[3]SCORE3'!E:E)</f>
        <v>0</v>
      </c>
      <c r="Y53" s="138">
        <f t="shared" si="1"/>
        <v>0</v>
      </c>
    </row>
    <row r="54" spans="2:25" ht="21.75" customHeight="1">
      <c r="B54" s="130"/>
      <c r="C54" s="342"/>
      <c r="D54" s="98"/>
      <c r="E54" s="99"/>
      <c r="F54" s="132"/>
      <c r="G54" s="121"/>
      <c r="H54" s="135">
        <f>LOOKUP(G54,'[3]SCORE3'!B:B,'[3]SCORE3'!A:A)</f>
        <v>0</v>
      </c>
      <c r="I54" s="123"/>
      <c r="J54" s="122">
        <f>LOOKUP(I54,'[3]SCORE1'!E:E,'[3]SCORE1'!D:D)</f>
        <v>0</v>
      </c>
      <c r="K54" s="121"/>
      <c r="L54" s="135">
        <f>LOOKUP(K54,'[3]SCORE3'!D:D,'[3]SCORE3'!A:A)</f>
        <v>0</v>
      </c>
      <c r="M54" s="123"/>
      <c r="N54" s="124">
        <f>LOOKUP(M54,'[3]SCORE3'!C:C,'[3]SCORE3'!A:A)</f>
        <v>0</v>
      </c>
      <c r="O54" s="123"/>
      <c r="P54" s="122">
        <f>LOOKUP(O54,'[3]SCORE1'!M:M,'[3]SCORE1'!L:L)</f>
        <v>0</v>
      </c>
      <c r="Q54" s="121"/>
      <c r="R54" s="124">
        <f>LOOKUP(Q54,'[3]SCORE3'!K:K,'[3]SCORE3'!L:L)</f>
        <v>0</v>
      </c>
      <c r="S54" s="121"/>
      <c r="T54" s="135">
        <f>LOOKUP(S54,'[3]SCORE3'!G:G,'[3]SCORE3'!E:E)</f>
        <v>0</v>
      </c>
      <c r="U54" s="121"/>
      <c r="V54" s="124">
        <f>LOOKUP(U54,'[3]SCORE3'!H:H,'[3]SCORE3'!E:E)</f>
        <v>0</v>
      </c>
      <c r="W54" s="121"/>
      <c r="X54" s="135">
        <f>LOOKUP(W54,'[3]SCORE3'!I:I,'[3]SCORE3'!E:E)</f>
        <v>0</v>
      </c>
      <c r="Y54" s="138">
        <f t="shared" si="1"/>
        <v>0</v>
      </c>
    </row>
    <row r="55" spans="2:25" ht="21.75" customHeight="1">
      <c r="B55" s="130"/>
      <c r="C55" s="342"/>
      <c r="D55" s="98"/>
      <c r="E55" s="99"/>
      <c r="F55" s="132"/>
      <c r="G55" s="121"/>
      <c r="H55" s="135">
        <f>LOOKUP(G55,'[3]SCORE3'!B:B,'[3]SCORE3'!A:A)</f>
        <v>0</v>
      </c>
      <c r="I55" s="123"/>
      <c r="J55" s="122">
        <f>LOOKUP(I55,'[3]SCORE1'!E:E,'[3]SCORE1'!D:D)</f>
        <v>0</v>
      </c>
      <c r="K55" s="121"/>
      <c r="L55" s="135">
        <f>LOOKUP(K55,'[3]SCORE3'!D:D,'[3]SCORE3'!A:A)</f>
        <v>0</v>
      </c>
      <c r="M55" s="123"/>
      <c r="N55" s="124">
        <f>LOOKUP(M55,'[3]SCORE3'!C:C,'[3]SCORE3'!A:A)</f>
        <v>0</v>
      </c>
      <c r="O55" s="123"/>
      <c r="P55" s="122">
        <f>LOOKUP(O55,'[3]SCORE1'!M:M,'[3]SCORE1'!L:L)</f>
        <v>0</v>
      </c>
      <c r="Q55" s="121"/>
      <c r="R55" s="124">
        <f>LOOKUP(Q55,'[3]SCORE3'!K:K,'[3]SCORE3'!L:L)</f>
        <v>0</v>
      </c>
      <c r="S55" s="121"/>
      <c r="T55" s="135">
        <f>LOOKUP(S55,'[3]SCORE3'!G:G,'[3]SCORE3'!E:E)</f>
        <v>0</v>
      </c>
      <c r="U55" s="121"/>
      <c r="V55" s="124">
        <f>LOOKUP(U55,'[3]SCORE3'!H:H,'[3]SCORE3'!E:E)</f>
        <v>0</v>
      </c>
      <c r="W55" s="121"/>
      <c r="X55" s="135">
        <f>LOOKUP(W55,'[3]SCORE3'!I:I,'[3]SCORE3'!E:E)</f>
        <v>0</v>
      </c>
      <c r="Y55" s="138">
        <f t="shared" si="1"/>
        <v>0</v>
      </c>
    </row>
    <row r="56" spans="2:25" ht="21.75" customHeight="1">
      <c r="B56" s="130"/>
      <c r="C56" s="342"/>
      <c r="D56" s="98"/>
      <c r="E56" s="99"/>
      <c r="F56" s="132"/>
      <c r="G56" s="121"/>
      <c r="H56" s="135">
        <f>LOOKUP(G56,'[3]SCORE3'!B:B,'[3]SCORE3'!A:A)</f>
        <v>0</v>
      </c>
      <c r="I56" s="123"/>
      <c r="J56" s="122">
        <f>LOOKUP(I56,'[3]SCORE1'!E:E,'[3]SCORE1'!D:D)</f>
        <v>0</v>
      </c>
      <c r="K56" s="121"/>
      <c r="L56" s="135">
        <f>LOOKUP(K56,'[3]SCORE3'!D:D,'[3]SCORE3'!A:A)</f>
        <v>0</v>
      </c>
      <c r="M56" s="123"/>
      <c r="N56" s="124">
        <f>LOOKUP(M56,'[3]SCORE3'!C:C,'[3]SCORE3'!A:A)</f>
        <v>0</v>
      </c>
      <c r="O56" s="123"/>
      <c r="P56" s="122">
        <f>LOOKUP(O56,'[3]SCORE1'!M:M,'[3]SCORE1'!L:L)</f>
        <v>0</v>
      </c>
      <c r="Q56" s="121"/>
      <c r="R56" s="124">
        <f>LOOKUP(Q56,'[3]SCORE3'!K:K,'[3]SCORE3'!L:L)</f>
        <v>0</v>
      </c>
      <c r="S56" s="121"/>
      <c r="T56" s="135">
        <f>LOOKUP(S56,'[3]SCORE3'!G:G,'[3]SCORE3'!E:E)</f>
        <v>0</v>
      </c>
      <c r="U56" s="121"/>
      <c r="V56" s="124">
        <f>LOOKUP(U56,'[3]SCORE3'!H:H,'[3]SCORE3'!E:E)</f>
        <v>0</v>
      </c>
      <c r="W56" s="121"/>
      <c r="X56" s="135">
        <f>LOOKUP(W56,'[3]SCORE3'!I:I,'[3]SCORE3'!E:E)</f>
        <v>0</v>
      </c>
      <c r="Y56" s="138">
        <f t="shared" si="1"/>
        <v>0</v>
      </c>
    </row>
    <row r="57" spans="2:25" ht="21.75" customHeight="1">
      <c r="B57" s="130"/>
      <c r="C57" s="342"/>
      <c r="D57" s="98"/>
      <c r="E57" s="99"/>
      <c r="F57" s="132"/>
      <c r="G57" s="121"/>
      <c r="H57" s="135">
        <f>LOOKUP(G57,'[3]SCORE3'!B:B,'[3]SCORE3'!A:A)</f>
        <v>0</v>
      </c>
      <c r="I57" s="123"/>
      <c r="J57" s="122">
        <f>LOOKUP(I57,'[3]SCORE1'!E:E,'[3]SCORE1'!D:D)</f>
        <v>0</v>
      </c>
      <c r="K57" s="121"/>
      <c r="L57" s="135">
        <f>LOOKUP(K57,'[3]SCORE3'!D:D,'[3]SCORE3'!A:A)</f>
        <v>0</v>
      </c>
      <c r="M57" s="123"/>
      <c r="N57" s="124">
        <f>LOOKUP(M57,'[3]SCORE3'!C:C,'[3]SCORE3'!A:A)</f>
        <v>0</v>
      </c>
      <c r="O57" s="123"/>
      <c r="P57" s="122">
        <f>LOOKUP(O57,'[3]SCORE1'!M:M,'[3]SCORE1'!L:L)</f>
        <v>0</v>
      </c>
      <c r="Q57" s="121"/>
      <c r="R57" s="124">
        <f>LOOKUP(Q57,'[3]SCORE3'!K:K,'[3]SCORE3'!L:L)</f>
        <v>0</v>
      </c>
      <c r="S57" s="121"/>
      <c r="T57" s="135">
        <f>LOOKUP(S57,'[3]SCORE3'!G:G,'[3]SCORE3'!E:E)</f>
        <v>0</v>
      </c>
      <c r="U57" s="121"/>
      <c r="V57" s="124">
        <f>LOOKUP(U57,'[3]SCORE3'!H:H,'[3]SCORE3'!E:E)</f>
        <v>0</v>
      </c>
      <c r="W57" s="121"/>
      <c r="X57" s="135">
        <f>LOOKUP(W57,'[3]SCORE3'!I:I,'[3]SCORE3'!E:E)</f>
        <v>0</v>
      </c>
      <c r="Y57" s="138">
        <f t="shared" si="1"/>
        <v>0</v>
      </c>
    </row>
    <row r="58" spans="2:25" ht="21.75" customHeight="1">
      <c r="B58" s="130"/>
      <c r="C58" s="342"/>
      <c r="D58" s="98"/>
      <c r="E58" s="99"/>
      <c r="F58" s="132"/>
      <c r="G58" s="121"/>
      <c r="H58" s="135">
        <f>LOOKUP(G58,'[3]SCORE3'!B:B,'[3]SCORE3'!A:A)</f>
        <v>0</v>
      </c>
      <c r="I58" s="123"/>
      <c r="J58" s="122">
        <f>LOOKUP(I58,'[3]SCORE1'!E:E,'[3]SCORE1'!D:D)</f>
        <v>0</v>
      </c>
      <c r="K58" s="121"/>
      <c r="L58" s="135">
        <f>LOOKUP(K58,'[3]SCORE3'!D:D,'[3]SCORE3'!A:A)</f>
        <v>0</v>
      </c>
      <c r="M58" s="123"/>
      <c r="N58" s="124">
        <f>LOOKUP(M58,'[3]SCORE3'!C:C,'[3]SCORE3'!A:A)</f>
        <v>0</v>
      </c>
      <c r="O58" s="123"/>
      <c r="P58" s="122">
        <f>LOOKUP(O58,'[3]SCORE1'!M:M,'[3]SCORE1'!L:L)</f>
        <v>0</v>
      </c>
      <c r="Q58" s="121"/>
      <c r="R58" s="124">
        <f>LOOKUP(Q58,'[3]SCORE3'!K:K,'[3]SCORE3'!L:L)</f>
        <v>0</v>
      </c>
      <c r="S58" s="121"/>
      <c r="T58" s="135">
        <f>LOOKUP(S58,'[3]SCORE3'!G:G,'[3]SCORE3'!E:E)</f>
        <v>0</v>
      </c>
      <c r="U58" s="121"/>
      <c r="V58" s="124">
        <f>LOOKUP(U58,'[3]SCORE3'!H:H,'[3]SCORE3'!E:E)</f>
        <v>0</v>
      </c>
      <c r="W58" s="121"/>
      <c r="X58" s="135">
        <f>LOOKUP(W58,'[3]SCORE3'!I:I,'[3]SCORE3'!E:E)</f>
        <v>0</v>
      </c>
      <c r="Y58" s="138">
        <f t="shared" si="1"/>
        <v>0</v>
      </c>
    </row>
    <row r="59" spans="2:25" ht="21.75" customHeight="1">
      <c r="B59" s="130"/>
      <c r="C59" s="342"/>
      <c r="D59" s="98"/>
      <c r="E59" s="99"/>
      <c r="F59" s="132"/>
      <c r="G59" s="121"/>
      <c r="H59" s="135">
        <f>LOOKUP(G59,'[3]SCORE3'!B:B,'[3]SCORE3'!A:A)</f>
        <v>0</v>
      </c>
      <c r="I59" s="123"/>
      <c r="J59" s="122">
        <f>LOOKUP(I59,'[3]SCORE1'!E:E,'[3]SCORE1'!D:D)</f>
        <v>0</v>
      </c>
      <c r="K59" s="121"/>
      <c r="L59" s="135">
        <f>LOOKUP(K59,'[3]SCORE3'!D:D,'[3]SCORE3'!A:A)</f>
        <v>0</v>
      </c>
      <c r="M59" s="123"/>
      <c r="N59" s="124">
        <f>LOOKUP(M59,'[3]SCORE3'!C:C,'[3]SCORE3'!A:A)</f>
        <v>0</v>
      </c>
      <c r="O59" s="123"/>
      <c r="P59" s="122">
        <f>LOOKUP(O59,'[3]SCORE1'!M:M,'[3]SCORE1'!L:L)</f>
        <v>0</v>
      </c>
      <c r="Q59" s="121"/>
      <c r="R59" s="124">
        <f>LOOKUP(Q59,'[3]SCORE3'!K:K,'[3]SCORE3'!L:L)</f>
        <v>0</v>
      </c>
      <c r="S59" s="121"/>
      <c r="T59" s="135">
        <f>LOOKUP(S59,'[3]SCORE3'!G:G,'[3]SCORE3'!E:E)</f>
        <v>0</v>
      </c>
      <c r="U59" s="121"/>
      <c r="V59" s="124">
        <f>LOOKUP(U59,'[3]SCORE3'!H:H,'[3]SCORE3'!E:E)</f>
        <v>0</v>
      </c>
      <c r="W59" s="121"/>
      <c r="X59" s="135">
        <f>LOOKUP(W59,'[3]SCORE3'!I:I,'[3]SCORE3'!E:E)</f>
        <v>0</v>
      </c>
      <c r="Y59" s="138">
        <f t="shared" si="1"/>
        <v>0</v>
      </c>
    </row>
    <row r="60" spans="2:25" ht="21.75" customHeight="1">
      <c r="B60" s="130"/>
      <c r="C60" s="342"/>
      <c r="D60" s="98"/>
      <c r="E60" s="99"/>
      <c r="F60" s="132"/>
      <c r="G60" s="121"/>
      <c r="H60" s="135">
        <f>LOOKUP(G60,'[3]SCORE3'!B:B,'[3]SCORE3'!A:A)</f>
        <v>0</v>
      </c>
      <c r="I60" s="123"/>
      <c r="J60" s="122">
        <f>LOOKUP(I60,'[3]SCORE1'!E:E,'[3]SCORE1'!D:D)</f>
        <v>0</v>
      </c>
      <c r="K60" s="121"/>
      <c r="L60" s="135">
        <f>LOOKUP(K60,'[3]SCORE3'!D:D,'[3]SCORE3'!A:A)</f>
        <v>0</v>
      </c>
      <c r="M60" s="123"/>
      <c r="N60" s="124">
        <f>LOOKUP(M60,'[3]SCORE3'!C:C,'[3]SCORE3'!A:A)</f>
        <v>0</v>
      </c>
      <c r="O60" s="123"/>
      <c r="P60" s="122">
        <f>LOOKUP(O60,'[3]SCORE1'!M:M,'[3]SCORE1'!L:L)</f>
        <v>0</v>
      </c>
      <c r="Q60" s="121"/>
      <c r="R60" s="124">
        <f>LOOKUP(Q60,'[3]SCORE3'!K:K,'[3]SCORE3'!L:L)</f>
        <v>0</v>
      </c>
      <c r="S60" s="121"/>
      <c r="T60" s="135">
        <f>LOOKUP(S60,'[3]SCORE3'!G:G,'[3]SCORE3'!E:E)</f>
        <v>0</v>
      </c>
      <c r="U60" s="121"/>
      <c r="V60" s="124">
        <f>LOOKUP(U60,'[3]SCORE3'!H:H,'[3]SCORE3'!E:E)</f>
        <v>0</v>
      </c>
      <c r="W60" s="121"/>
      <c r="X60" s="135">
        <f>LOOKUP(W60,'[3]SCORE3'!I:I,'[3]SCORE3'!E:E)</f>
        <v>0</v>
      </c>
      <c r="Y60" s="138">
        <f t="shared" si="1"/>
        <v>0</v>
      </c>
    </row>
    <row r="61" spans="2:25" ht="21.75" customHeight="1">
      <c r="B61" s="130"/>
      <c r="C61" s="342"/>
      <c r="D61" s="98"/>
      <c r="E61" s="99"/>
      <c r="F61" s="132"/>
      <c r="G61" s="121"/>
      <c r="H61" s="135">
        <f>LOOKUP(G61,'[3]SCORE3'!B:B,'[3]SCORE3'!A:A)</f>
        <v>0</v>
      </c>
      <c r="I61" s="123"/>
      <c r="J61" s="122">
        <f>LOOKUP(I61,'[3]SCORE1'!E:E,'[3]SCORE1'!D:D)</f>
        <v>0</v>
      </c>
      <c r="K61" s="121"/>
      <c r="L61" s="135">
        <f>LOOKUP(K61,'[3]SCORE3'!D:D,'[3]SCORE3'!A:A)</f>
        <v>0</v>
      </c>
      <c r="M61" s="123"/>
      <c r="N61" s="124">
        <f>LOOKUP(M61,'[3]SCORE3'!C:C,'[3]SCORE3'!A:A)</f>
        <v>0</v>
      </c>
      <c r="O61" s="123"/>
      <c r="P61" s="122">
        <f>LOOKUP(O61,'[3]SCORE1'!M:M,'[3]SCORE1'!L:L)</f>
        <v>0</v>
      </c>
      <c r="Q61" s="121"/>
      <c r="R61" s="124">
        <f>LOOKUP(Q61,'[3]SCORE3'!K:K,'[3]SCORE3'!L:L)</f>
        <v>0</v>
      </c>
      <c r="S61" s="121"/>
      <c r="T61" s="135">
        <f>LOOKUP(S61,'[3]SCORE3'!G:G,'[3]SCORE3'!E:E)</f>
        <v>0</v>
      </c>
      <c r="U61" s="121"/>
      <c r="V61" s="124">
        <f>LOOKUP(U61,'[3]SCORE3'!H:H,'[3]SCORE3'!E:E)</f>
        <v>0</v>
      </c>
      <c r="W61" s="121"/>
      <c r="X61" s="135">
        <f>LOOKUP(W61,'[3]SCORE3'!I:I,'[3]SCORE3'!E:E)</f>
        <v>0</v>
      </c>
      <c r="Y61" s="138">
        <f t="shared" si="1"/>
        <v>0</v>
      </c>
    </row>
    <row r="62" spans="2:25" ht="21.75" customHeight="1">
      <c r="B62" s="130"/>
      <c r="C62" s="342"/>
      <c r="D62" s="98"/>
      <c r="E62" s="99"/>
      <c r="F62" s="132"/>
      <c r="G62" s="121"/>
      <c r="H62" s="135">
        <f>LOOKUP(G62,'[3]SCORE3'!B:B,'[3]SCORE3'!A:A)</f>
        <v>0</v>
      </c>
      <c r="I62" s="123"/>
      <c r="J62" s="122">
        <f>LOOKUP(I62,'[3]SCORE1'!E:E,'[3]SCORE1'!D:D)</f>
        <v>0</v>
      </c>
      <c r="K62" s="121"/>
      <c r="L62" s="135">
        <f>LOOKUP(K62,'[3]SCORE3'!D:D,'[3]SCORE3'!A:A)</f>
        <v>0</v>
      </c>
      <c r="M62" s="123"/>
      <c r="N62" s="124">
        <f>LOOKUP(M62,'[3]SCORE3'!C:C,'[3]SCORE3'!A:A)</f>
        <v>0</v>
      </c>
      <c r="O62" s="123"/>
      <c r="P62" s="122">
        <f>LOOKUP(O62,'[3]SCORE1'!M:M,'[3]SCORE1'!L:L)</f>
        <v>0</v>
      </c>
      <c r="Q62" s="121"/>
      <c r="R62" s="124">
        <f>LOOKUP(Q62,'[3]SCORE3'!K:K,'[3]SCORE3'!L:L)</f>
        <v>0</v>
      </c>
      <c r="S62" s="121"/>
      <c r="T62" s="135">
        <f>LOOKUP(S62,'[3]SCORE3'!G:G,'[3]SCORE3'!E:E)</f>
        <v>0</v>
      </c>
      <c r="U62" s="121"/>
      <c r="V62" s="124">
        <f>LOOKUP(U62,'[3]SCORE3'!H:H,'[3]SCORE3'!E:E)</f>
        <v>0</v>
      </c>
      <c r="W62" s="121"/>
      <c r="X62" s="135">
        <f>LOOKUP(W62,'[3]SCORE3'!I:I,'[3]SCORE3'!E:E)</f>
        <v>0</v>
      </c>
      <c r="Y62" s="138">
        <f t="shared" si="1"/>
        <v>0</v>
      </c>
    </row>
    <row r="63" spans="2:25" ht="21.75" customHeight="1">
      <c r="B63" s="130"/>
      <c r="C63" s="342"/>
      <c r="D63" s="98"/>
      <c r="E63" s="99"/>
      <c r="F63" s="132"/>
      <c r="G63" s="121"/>
      <c r="H63" s="135">
        <f>LOOKUP(G63,'[3]SCORE3'!B:B,'[3]SCORE3'!A:A)</f>
        <v>0</v>
      </c>
      <c r="I63" s="123"/>
      <c r="J63" s="122">
        <f>LOOKUP(I63,'[3]SCORE1'!E:E,'[3]SCORE1'!D:D)</f>
        <v>0</v>
      </c>
      <c r="K63" s="121"/>
      <c r="L63" s="135">
        <f>LOOKUP(K63,'[3]SCORE3'!D:D,'[3]SCORE3'!A:A)</f>
        <v>0</v>
      </c>
      <c r="M63" s="123"/>
      <c r="N63" s="124">
        <f>LOOKUP(M63,'[3]SCORE3'!C:C,'[3]SCORE3'!A:A)</f>
        <v>0</v>
      </c>
      <c r="O63" s="123"/>
      <c r="P63" s="122">
        <f>LOOKUP(O63,'[3]SCORE1'!M:M,'[3]SCORE1'!L:L)</f>
        <v>0</v>
      </c>
      <c r="Q63" s="121"/>
      <c r="R63" s="124">
        <f>LOOKUP(Q63,'[3]SCORE3'!K:K,'[3]SCORE3'!L:L)</f>
        <v>0</v>
      </c>
      <c r="S63" s="121"/>
      <c r="T63" s="135">
        <f>LOOKUP(S63,'[3]SCORE3'!G:G,'[3]SCORE3'!E:E)</f>
        <v>0</v>
      </c>
      <c r="U63" s="121"/>
      <c r="V63" s="124">
        <f>LOOKUP(U63,'[3]SCORE3'!H:H,'[3]SCORE3'!E:E)</f>
        <v>0</v>
      </c>
      <c r="W63" s="121"/>
      <c r="X63" s="135">
        <f>LOOKUP(W63,'[3]SCORE3'!I:I,'[3]SCORE3'!E:E)</f>
        <v>0</v>
      </c>
      <c r="Y63" s="138">
        <f t="shared" si="1"/>
        <v>0</v>
      </c>
    </row>
    <row r="64" spans="2:25" ht="21.75" customHeight="1">
      <c r="B64" s="130"/>
      <c r="C64" s="342"/>
      <c r="D64" s="98"/>
      <c r="E64" s="99"/>
      <c r="F64" s="132"/>
      <c r="G64" s="121"/>
      <c r="H64" s="135">
        <f>LOOKUP(G64,'[3]SCORE3'!B:B,'[3]SCORE3'!A:A)</f>
        <v>0</v>
      </c>
      <c r="I64" s="123"/>
      <c r="J64" s="122">
        <f>LOOKUP(I64,'[3]SCORE1'!E:E,'[3]SCORE1'!D:D)</f>
        <v>0</v>
      </c>
      <c r="K64" s="121"/>
      <c r="L64" s="135">
        <f>LOOKUP(K64,'[3]SCORE3'!D:D,'[3]SCORE3'!A:A)</f>
        <v>0</v>
      </c>
      <c r="M64" s="123"/>
      <c r="N64" s="124">
        <f>LOOKUP(M64,'[3]SCORE3'!C:C,'[3]SCORE3'!A:A)</f>
        <v>0</v>
      </c>
      <c r="O64" s="123"/>
      <c r="P64" s="122">
        <f>LOOKUP(O64,'[3]SCORE1'!M:M,'[3]SCORE1'!L:L)</f>
        <v>0</v>
      </c>
      <c r="Q64" s="121"/>
      <c r="R64" s="124">
        <f>LOOKUP(Q64,'[3]SCORE3'!K:K,'[3]SCORE3'!L:L)</f>
        <v>0</v>
      </c>
      <c r="S64" s="121"/>
      <c r="T64" s="135">
        <f>LOOKUP(S64,'[3]SCORE3'!G:G,'[3]SCORE3'!E:E)</f>
        <v>0</v>
      </c>
      <c r="U64" s="121"/>
      <c r="V64" s="124">
        <f>LOOKUP(U64,'[3]SCORE3'!H:H,'[3]SCORE3'!E:E)</f>
        <v>0</v>
      </c>
      <c r="W64" s="121"/>
      <c r="X64" s="135">
        <f>LOOKUP(W64,'[3]SCORE3'!I:I,'[3]SCORE3'!E:E)</f>
        <v>0</v>
      </c>
      <c r="Y64" s="138">
        <f aca="true" t="shared" si="2" ref="Y64:Y75">H64+J64+L64+N64+P64+R64+T64+V64+X64</f>
        <v>0</v>
      </c>
    </row>
    <row r="65" spans="2:25" ht="21.75" customHeight="1">
      <c r="B65" s="130"/>
      <c r="C65" s="342"/>
      <c r="D65" s="98"/>
      <c r="E65" s="99"/>
      <c r="F65" s="132"/>
      <c r="G65" s="121"/>
      <c r="H65" s="135">
        <f>LOOKUP(G65,'[3]SCORE3'!B:B,'[3]SCORE3'!A:A)</f>
        <v>0</v>
      </c>
      <c r="I65" s="123"/>
      <c r="J65" s="122">
        <f>LOOKUP(I65,'[3]SCORE1'!E:E,'[3]SCORE1'!D:D)</f>
        <v>0</v>
      </c>
      <c r="K65" s="121"/>
      <c r="L65" s="135">
        <f>LOOKUP(K65,'[3]SCORE3'!D:D,'[3]SCORE3'!A:A)</f>
        <v>0</v>
      </c>
      <c r="M65" s="123"/>
      <c r="N65" s="124">
        <f>LOOKUP(M65,'[3]SCORE3'!C:C,'[3]SCORE3'!A:A)</f>
        <v>0</v>
      </c>
      <c r="O65" s="123"/>
      <c r="P65" s="122">
        <f>LOOKUP(O65,'[3]SCORE1'!M:M,'[3]SCORE1'!L:L)</f>
        <v>0</v>
      </c>
      <c r="Q65" s="121"/>
      <c r="R65" s="124">
        <f>LOOKUP(Q65,'[3]SCORE3'!K:K,'[3]SCORE3'!L:L)</f>
        <v>0</v>
      </c>
      <c r="S65" s="121"/>
      <c r="T65" s="135">
        <f>LOOKUP(S65,'[3]SCORE3'!G:G,'[3]SCORE3'!E:E)</f>
        <v>0</v>
      </c>
      <c r="U65" s="121"/>
      <c r="V65" s="124">
        <f>LOOKUP(U65,'[3]SCORE3'!H:H,'[3]SCORE3'!E:E)</f>
        <v>0</v>
      </c>
      <c r="W65" s="121"/>
      <c r="X65" s="135">
        <f>LOOKUP(W65,'[3]SCORE3'!I:I,'[3]SCORE3'!E:E)</f>
        <v>0</v>
      </c>
      <c r="Y65" s="138">
        <f t="shared" si="2"/>
        <v>0</v>
      </c>
    </row>
    <row r="66" spans="2:25" ht="21.75" customHeight="1">
      <c r="B66" s="130"/>
      <c r="C66" s="342"/>
      <c r="D66" s="98"/>
      <c r="E66" s="99"/>
      <c r="F66" s="132"/>
      <c r="G66" s="121"/>
      <c r="H66" s="135">
        <f>LOOKUP(G66,'[3]SCORE3'!B:B,'[3]SCORE3'!A:A)</f>
        <v>0</v>
      </c>
      <c r="I66" s="123"/>
      <c r="J66" s="122">
        <f>LOOKUP(I66,'[3]SCORE1'!E:E,'[3]SCORE1'!D:D)</f>
        <v>0</v>
      </c>
      <c r="K66" s="121"/>
      <c r="L66" s="135">
        <f>LOOKUP(K66,'[3]SCORE3'!D:D,'[3]SCORE3'!A:A)</f>
        <v>0</v>
      </c>
      <c r="M66" s="123"/>
      <c r="N66" s="124">
        <f>LOOKUP(M66,'[3]SCORE3'!C:C,'[3]SCORE3'!A:A)</f>
        <v>0</v>
      </c>
      <c r="O66" s="123"/>
      <c r="P66" s="122">
        <f>LOOKUP(O66,'[3]SCORE1'!M:M,'[3]SCORE1'!L:L)</f>
        <v>0</v>
      </c>
      <c r="Q66" s="121"/>
      <c r="R66" s="124">
        <f>LOOKUP(Q66,'[3]SCORE3'!K:K,'[3]SCORE3'!L:L)</f>
        <v>0</v>
      </c>
      <c r="S66" s="121"/>
      <c r="T66" s="135">
        <f>LOOKUP(S66,'[3]SCORE3'!G:G,'[3]SCORE3'!E:E)</f>
        <v>0</v>
      </c>
      <c r="U66" s="121"/>
      <c r="V66" s="124">
        <f>LOOKUP(U66,'[3]SCORE3'!H:H,'[3]SCORE3'!E:E)</f>
        <v>0</v>
      </c>
      <c r="W66" s="121"/>
      <c r="X66" s="135">
        <f>LOOKUP(W66,'[3]SCORE3'!I:I,'[3]SCORE3'!E:E)</f>
        <v>0</v>
      </c>
      <c r="Y66" s="138">
        <f t="shared" si="2"/>
        <v>0</v>
      </c>
    </row>
    <row r="67" spans="2:25" ht="21.75" customHeight="1">
      <c r="B67" s="130"/>
      <c r="C67" s="342"/>
      <c r="D67" s="98"/>
      <c r="E67" s="99"/>
      <c r="F67" s="132"/>
      <c r="G67" s="121"/>
      <c r="H67" s="135">
        <f>LOOKUP(G67,'[3]SCORE3'!B:B,'[3]SCORE3'!A:A)</f>
        <v>0</v>
      </c>
      <c r="I67" s="123"/>
      <c r="J67" s="122">
        <f>LOOKUP(I67,'[3]SCORE1'!E:E,'[3]SCORE1'!D:D)</f>
        <v>0</v>
      </c>
      <c r="K67" s="121"/>
      <c r="L67" s="135">
        <f>LOOKUP(K67,'[3]SCORE3'!D:D,'[3]SCORE3'!A:A)</f>
        <v>0</v>
      </c>
      <c r="M67" s="123"/>
      <c r="N67" s="124">
        <f>LOOKUP(M67,'[3]SCORE3'!C:C,'[3]SCORE3'!A:A)</f>
        <v>0</v>
      </c>
      <c r="O67" s="123"/>
      <c r="P67" s="122">
        <f>LOOKUP(O67,'[3]SCORE1'!M:M,'[3]SCORE1'!L:L)</f>
        <v>0</v>
      </c>
      <c r="Q67" s="121"/>
      <c r="R67" s="124">
        <f>LOOKUP(Q67,'[3]SCORE3'!K:K,'[3]SCORE3'!L:L)</f>
        <v>0</v>
      </c>
      <c r="S67" s="121"/>
      <c r="T67" s="135">
        <f>LOOKUP(S67,'[3]SCORE3'!G:G,'[3]SCORE3'!E:E)</f>
        <v>0</v>
      </c>
      <c r="U67" s="121"/>
      <c r="V67" s="124">
        <f>LOOKUP(U67,'[3]SCORE3'!H:H,'[3]SCORE3'!E:E)</f>
        <v>0</v>
      </c>
      <c r="W67" s="121"/>
      <c r="X67" s="135">
        <f>LOOKUP(W67,'[3]SCORE3'!I:I,'[3]SCORE3'!E:E)</f>
        <v>0</v>
      </c>
      <c r="Y67" s="138">
        <f t="shared" si="2"/>
        <v>0</v>
      </c>
    </row>
    <row r="68" spans="2:25" ht="21.75" customHeight="1">
      <c r="B68" s="130"/>
      <c r="C68" s="342"/>
      <c r="D68" s="98"/>
      <c r="E68" s="99"/>
      <c r="F68" s="132"/>
      <c r="G68" s="121"/>
      <c r="H68" s="135">
        <f>LOOKUP(G68,'[3]SCORE3'!B:B,'[3]SCORE3'!A:A)</f>
        <v>0</v>
      </c>
      <c r="I68" s="123"/>
      <c r="J68" s="122">
        <f>LOOKUP(I68,'[3]SCORE1'!E:E,'[3]SCORE1'!D:D)</f>
        <v>0</v>
      </c>
      <c r="K68" s="121"/>
      <c r="L68" s="135">
        <f>LOOKUP(K68,'[3]SCORE3'!D:D,'[3]SCORE3'!A:A)</f>
        <v>0</v>
      </c>
      <c r="M68" s="123"/>
      <c r="N68" s="124">
        <f>LOOKUP(M68,'[3]SCORE3'!C:C,'[3]SCORE3'!A:A)</f>
        <v>0</v>
      </c>
      <c r="O68" s="123"/>
      <c r="P68" s="122">
        <f>LOOKUP(O68,'[3]SCORE1'!M:M,'[3]SCORE1'!L:L)</f>
        <v>0</v>
      </c>
      <c r="Q68" s="121"/>
      <c r="R68" s="124">
        <f>LOOKUP(Q68,'[3]SCORE3'!K:K,'[3]SCORE3'!L:L)</f>
        <v>0</v>
      </c>
      <c r="S68" s="121"/>
      <c r="T68" s="135">
        <f>LOOKUP(S68,'[3]SCORE3'!G:G,'[3]SCORE3'!E:E)</f>
        <v>0</v>
      </c>
      <c r="U68" s="121"/>
      <c r="V68" s="124">
        <f>LOOKUP(U68,'[3]SCORE3'!H:H,'[3]SCORE3'!E:E)</f>
        <v>0</v>
      </c>
      <c r="W68" s="121"/>
      <c r="X68" s="135">
        <f>LOOKUP(W68,'[3]SCORE3'!I:I,'[3]SCORE3'!E:E)</f>
        <v>0</v>
      </c>
      <c r="Y68" s="138">
        <f t="shared" si="2"/>
        <v>0</v>
      </c>
    </row>
    <row r="69" spans="2:25" ht="21.75" customHeight="1">
      <c r="B69" s="130"/>
      <c r="C69" s="342"/>
      <c r="D69" s="98"/>
      <c r="E69" s="99"/>
      <c r="F69" s="132"/>
      <c r="G69" s="121"/>
      <c r="H69" s="135">
        <f>LOOKUP(G69,'[3]SCORE3'!B:B,'[3]SCORE3'!A:A)</f>
        <v>0</v>
      </c>
      <c r="I69" s="123"/>
      <c r="J69" s="122">
        <f>LOOKUP(I69,'[3]SCORE1'!E:E,'[3]SCORE1'!D:D)</f>
        <v>0</v>
      </c>
      <c r="K69" s="121"/>
      <c r="L69" s="135">
        <f>LOOKUP(K69,'[3]SCORE3'!D:D,'[3]SCORE3'!A:A)</f>
        <v>0</v>
      </c>
      <c r="M69" s="123"/>
      <c r="N69" s="124">
        <f>LOOKUP(M69,'[3]SCORE3'!C:C,'[3]SCORE3'!A:A)</f>
        <v>0</v>
      </c>
      <c r="O69" s="123"/>
      <c r="P69" s="122">
        <f>LOOKUP(O69,'[3]SCORE1'!M:M,'[3]SCORE1'!L:L)</f>
        <v>0</v>
      </c>
      <c r="Q69" s="121"/>
      <c r="R69" s="124">
        <f>LOOKUP(Q69,'[3]SCORE3'!K:K,'[3]SCORE3'!L:L)</f>
        <v>0</v>
      </c>
      <c r="S69" s="121"/>
      <c r="T69" s="135">
        <f>LOOKUP(S69,'[3]SCORE3'!G:G,'[3]SCORE3'!E:E)</f>
        <v>0</v>
      </c>
      <c r="U69" s="121"/>
      <c r="V69" s="124">
        <f>LOOKUP(U69,'[3]SCORE3'!H:H,'[3]SCORE3'!E:E)</f>
        <v>0</v>
      </c>
      <c r="W69" s="121"/>
      <c r="X69" s="135">
        <f>LOOKUP(W69,'[3]SCORE3'!I:I,'[3]SCORE3'!E:E)</f>
        <v>0</v>
      </c>
      <c r="Y69" s="138">
        <f t="shared" si="2"/>
        <v>0</v>
      </c>
    </row>
    <row r="70" spans="2:25" ht="21.75" customHeight="1">
      <c r="B70" s="130"/>
      <c r="C70" s="342"/>
      <c r="D70" s="98"/>
      <c r="E70" s="99"/>
      <c r="F70" s="132"/>
      <c r="G70" s="121"/>
      <c r="H70" s="135">
        <f>LOOKUP(G70,'[3]SCORE3'!B:B,'[3]SCORE3'!A:A)</f>
        <v>0</v>
      </c>
      <c r="I70" s="123"/>
      <c r="J70" s="122">
        <f>LOOKUP(I70,'[3]SCORE1'!E:E,'[3]SCORE1'!D:D)</f>
        <v>0</v>
      </c>
      <c r="K70" s="121"/>
      <c r="L70" s="135">
        <f>LOOKUP(K70,'[3]SCORE3'!D:D,'[3]SCORE3'!A:A)</f>
        <v>0</v>
      </c>
      <c r="M70" s="123"/>
      <c r="N70" s="124">
        <f>LOOKUP(M70,'[3]SCORE3'!C:C,'[3]SCORE3'!A:A)</f>
        <v>0</v>
      </c>
      <c r="O70" s="123"/>
      <c r="P70" s="122">
        <f>LOOKUP(O70,'[3]SCORE1'!M:M,'[3]SCORE1'!L:L)</f>
        <v>0</v>
      </c>
      <c r="Q70" s="121"/>
      <c r="R70" s="124">
        <f>LOOKUP(Q70,'[3]SCORE3'!K:K,'[3]SCORE3'!L:L)</f>
        <v>0</v>
      </c>
      <c r="S70" s="121"/>
      <c r="T70" s="135">
        <f>LOOKUP(S70,'[3]SCORE3'!G:G,'[3]SCORE3'!E:E)</f>
        <v>0</v>
      </c>
      <c r="U70" s="121"/>
      <c r="V70" s="124">
        <f>LOOKUP(U70,'[3]SCORE3'!H:H,'[3]SCORE3'!E:E)</f>
        <v>0</v>
      </c>
      <c r="W70" s="121"/>
      <c r="X70" s="135">
        <f>LOOKUP(W70,'[3]SCORE3'!I:I,'[3]SCORE3'!E:E)</f>
        <v>0</v>
      </c>
      <c r="Y70" s="138">
        <f t="shared" si="2"/>
        <v>0</v>
      </c>
    </row>
    <row r="71" spans="2:25" ht="21.75" customHeight="1">
      <c r="B71" s="130"/>
      <c r="C71" s="342"/>
      <c r="D71" s="98"/>
      <c r="E71" s="99"/>
      <c r="F71" s="132"/>
      <c r="G71" s="121"/>
      <c r="H71" s="135">
        <f>LOOKUP(G71,'[3]SCORE3'!B:B,'[3]SCORE3'!A:A)</f>
        <v>0</v>
      </c>
      <c r="I71" s="123"/>
      <c r="J71" s="122">
        <f>LOOKUP(I71,'[3]SCORE1'!E:E,'[3]SCORE1'!D:D)</f>
        <v>0</v>
      </c>
      <c r="K71" s="121"/>
      <c r="L71" s="135">
        <f>LOOKUP(K71,'[3]SCORE3'!D:D,'[3]SCORE3'!A:A)</f>
        <v>0</v>
      </c>
      <c r="M71" s="123"/>
      <c r="N71" s="124">
        <f>LOOKUP(M71,'[3]SCORE3'!C:C,'[3]SCORE3'!A:A)</f>
        <v>0</v>
      </c>
      <c r="O71" s="123"/>
      <c r="P71" s="122">
        <f>LOOKUP(O71,'[3]SCORE1'!M:M,'[3]SCORE1'!L:L)</f>
        <v>0</v>
      </c>
      <c r="Q71" s="121"/>
      <c r="R71" s="124">
        <f>LOOKUP(Q71,'[3]SCORE3'!K:K,'[3]SCORE3'!L:L)</f>
        <v>0</v>
      </c>
      <c r="S71" s="121"/>
      <c r="T71" s="135">
        <f>LOOKUP(S71,'[3]SCORE3'!G:G,'[3]SCORE3'!E:E)</f>
        <v>0</v>
      </c>
      <c r="U71" s="121"/>
      <c r="V71" s="124">
        <f>LOOKUP(U71,'[3]SCORE3'!H:H,'[3]SCORE3'!E:E)</f>
        <v>0</v>
      </c>
      <c r="W71" s="121"/>
      <c r="X71" s="135">
        <f>LOOKUP(W71,'[3]SCORE3'!I:I,'[3]SCORE3'!E:E)</f>
        <v>0</v>
      </c>
      <c r="Y71" s="138">
        <f t="shared" si="2"/>
        <v>0</v>
      </c>
    </row>
    <row r="72" spans="2:25" ht="21.75" customHeight="1">
      <c r="B72" s="130"/>
      <c r="C72" s="342"/>
      <c r="D72" s="98"/>
      <c r="E72" s="99"/>
      <c r="F72" s="132"/>
      <c r="G72" s="121"/>
      <c r="H72" s="135">
        <f>LOOKUP(G72,'[3]SCORE3'!B:B,'[3]SCORE3'!A:A)</f>
        <v>0</v>
      </c>
      <c r="I72" s="123"/>
      <c r="J72" s="122">
        <f>LOOKUP(I72,'[3]SCORE1'!E:E,'[3]SCORE1'!D:D)</f>
        <v>0</v>
      </c>
      <c r="K72" s="121"/>
      <c r="L72" s="135">
        <f>LOOKUP(K72,'[3]SCORE3'!D:D,'[3]SCORE3'!A:A)</f>
        <v>0</v>
      </c>
      <c r="M72" s="123"/>
      <c r="N72" s="124">
        <f>LOOKUP(M72,'[3]SCORE3'!C:C,'[3]SCORE3'!A:A)</f>
        <v>0</v>
      </c>
      <c r="O72" s="123"/>
      <c r="P72" s="122">
        <f>LOOKUP(O72,'[3]SCORE1'!M:M,'[3]SCORE1'!L:L)</f>
        <v>0</v>
      </c>
      <c r="Q72" s="121"/>
      <c r="R72" s="124">
        <f>LOOKUP(Q72,'[3]SCORE3'!K:K,'[3]SCORE3'!L:L)</f>
        <v>0</v>
      </c>
      <c r="S72" s="121"/>
      <c r="T72" s="135">
        <f>LOOKUP(S72,'[3]SCORE3'!G:G,'[3]SCORE3'!E:E)</f>
        <v>0</v>
      </c>
      <c r="U72" s="121"/>
      <c r="V72" s="124">
        <f>LOOKUP(U72,'[3]SCORE3'!H:H,'[3]SCORE3'!E:E)</f>
        <v>0</v>
      </c>
      <c r="W72" s="121"/>
      <c r="X72" s="135">
        <f>LOOKUP(W72,'[3]SCORE3'!I:I,'[3]SCORE3'!E:E)</f>
        <v>0</v>
      </c>
      <c r="Y72" s="138">
        <f t="shared" si="2"/>
        <v>0</v>
      </c>
    </row>
    <row r="73" spans="2:25" ht="21.75" customHeight="1">
      <c r="B73" s="130"/>
      <c r="C73" s="342"/>
      <c r="D73" s="98"/>
      <c r="E73" s="99"/>
      <c r="F73" s="132"/>
      <c r="G73" s="121"/>
      <c r="H73" s="135">
        <f>LOOKUP(G73,'[3]SCORE3'!B:B,'[3]SCORE3'!A:A)</f>
        <v>0</v>
      </c>
      <c r="I73" s="123"/>
      <c r="J73" s="122">
        <f>LOOKUP(I73,'[3]SCORE1'!E:E,'[3]SCORE1'!D:D)</f>
        <v>0</v>
      </c>
      <c r="K73" s="121"/>
      <c r="L73" s="135">
        <f>LOOKUP(K73,'[3]SCORE3'!D:D,'[3]SCORE3'!A:A)</f>
        <v>0</v>
      </c>
      <c r="M73" s="123"/>
      <c r="N73" s="124">
        <f>LOOKUP(M73,'[3]SCORE3'!C:C,'[3]SCORE3'!A:A)</f>
        <v>0</v>
      </c>
      <c r="O73" s="123"/>
      <c r="P73" s="122">
        <f>LOOKUP(O73,'[3]SCORE1'!M:M,'[3]SCORE1'!L:L)</f>
        <v>0</v>
      </c>
      <c r="Q73" s="121"/>
      <c r="R73" s="124">
        <f>LOOKUP(Q73,'[3]SCORE3'!K:K,'[3]SCORE3'!L:L)</f>
        <v>0</v>
      </c>
      <c r="S73" s="121"/>
      <c r="T73" s="135">
        <f>LOOKUP(S73,'[3]SCORE3'!G:G,'[3]SCORE3'!E:E)</f>
        <v>0</v>
      </c>
      <c r="U73" s="121"/>
      <c r="V73" s="124">
        <f>LOOKUP(U73,'[3]SCORE3'!H:H,'[3]SCORE3'!E:E)</f>
        <v>0</v>
      </c>
      <c r="W73" s="121"/>
      <c r="X73" s="135">
        <f>LOOKUP(W73,'[3]SCORE3'!I:I,'[3]SCORE3'!E:E)</f>
        <v>0</v>
      </c>
      <c r="Y73" s="138">
        <f t="shared" si="2"/>
        <v>0</v>
      </c>
    </row>
    <row r="74" spans="2:25" ht="21.75" customHeight="1">
      <c r="B74" s="130"/>
      <c r="C74" s="342"/>
      <c r="D74" s="98"/>
      <c r="E74" s="99"/>
      <c r="F74" s="132"/>
      <c r="G74" s="121"/>
      <c r="H74" s="135">
        <f>LOOKUP(G74,'[3]SCORE3'!B:B,'[3]SCORE3'!A:A)</f>
        <v>0</v>
      </c>
      <c r="I74" s="123"/>
      <c r="J74" s="122">
        <f>LOOKUP(I74,'[3]SCORE1'!E:E,'[3]SCORE1'!D:D)</f>
        <v>0</v>
      </c>
      <c r="K74" s="121"/>
      <c r="L74" s="135">
        <f>LOOKUP(K74,'[3]SCORE3'!D:D,'[3]SCORE3'!A:A)</f>
        <v>0</v>
      </c>
      <c r="M74" s="123"/>
      <c r="N74" s="124">
        <f>LOOKUP(M74,'[3]SCORE3'!C:C,'[3]SCORE3'!A:A)</f>
        <v>0</v>
      </c>
      <c r="O74" s="123"/>
      <c r="P74" s="122">
        <f>LOOKUP(O74,'[3]SCORE1'!M:M,'[3]SCORE1'!L:L)</f>
        <v>0</v>
      </c>
      <c r="Q74" s="121"/>
      <c r="R74" s="124">
        <f>LOOKUP(Q74,'[3]SCORE3'!K:K,'[3]SCORE3'!L:L)</f>
        <v>0</v>
      </c>
      <c r="S74" s="121"/>
      <c r="T74" s="135">
        <f>LOOKUP(S74,'[3]SCORE3'!G:G,'[3]SCORE3'!E:E)</f>
        <v>0</v>
      </c>
      <c r="U74" s="121"/>
      <c r="V74" s="124">
        <f>LOOKUP(U74,'[3]SCORE3'!H:H,'[3]SCORE3'!E:E)</f>
        <v>0</v>
      </c>
      <c r="W74" s="121"/>
      <c r="X74" s="135">
        <f>LOOKUP(W74,'[3]SCORE3'!I:I,'[3]SCORE3'!E:E)</f>
        <v>0</v>
      </c>
      <c r="Y74" s="138">
        <f t="shared" si="2"/>
        <v>0</v>
      </c>
    </row>
    <row r="75" spans="2:25" ht="21.75" customHeight="1" thickBot="1">
      <c r="B75" s="131"/>
      <c r="C75" s="343"/>
      <c r="D75" s="101"/>
      <c r="E75" s="102"/>
      <c r="F75" s="133"/>
      <c r="G75" s="125"/>
      <c r="H75" s="136">
        <f>LOOKUP(G75,'[3]SCORE3'!B:B,'[3]SCORE3'!A:A)</f>
        <v>0</v>
      </c>
      <c r="I75" s="127"/>
      <c r="J75" s="126">
        <f>LOOKUP(I75,'[3]SCORE1'!E:E,'[3]SCORE1'!D:D)</f>
        <v>0</v>
      </c>
      <c r="K75" s="125"/>
      <c r="L75" s="136">
        <f>LOOKUP(K75,'[3]SCORE3'!D:D,'[3]SCORE3'!A:A)</f>
        <v>0</v>
      </c>
      <c r="M75" s="127"/>
      <c r="N75" s="128">
        <f>LOOKUP(M75,'[3]SCORE3'!C:C,'[3]SCORE3'!A:A)</f>
        <v>0</v>
      </c>
      <c r="O75" s="127"/>
      <c r="P75" s="126">
        <f>LOOKUP(O75,'[3]SCORE1'!M:M,'[3]SCORE1'!L:L)</f>
        <v>0</v>
      </c>
      <c r="Q75" s="125"/>
      <c r="R75" s="128">
        <f>LOOKUP(Q75,'[3]SCORE3'!K:K,'[3]SCORE3'!L:L)</f>
        <v>0</v>
      </c>
      <c r="S75" s="125"/>
      <c r="T75" s="136">
        <f>LOOKUP(S75,'[3]SCORE3'!G:G,'[3]SCORE3'!E:E)</f>
        <v>0</v>
      </c>
      <c r="U75" s="125"/>
      <c r="V75" s="128">
        <f>LOOKUP(U75,'[3]SCORE3'!H:H,'[3]SCORE3'!E:E)</f>
        <v>0</v>
      </c>
      <c r="W75" s="125"/>
      <c r="X75" s="136">
        <f>LOOKUP(W75,'[3]SCORE3'!I:I,'[3]SCORE3'!E:E)</f>
        <v>0</v>
      </c>
      <c r="Y75" s="139">
        <f t="shared" si="2"/>
        <v>0</v>
      </c>
    </row>
  </sheetData>
  <sheetProtection/>
  <mergeCells count="14">
    <mergeCell ref="I6:J6"/>
    <mergeCell ref="K6:L6"/>
    <mergeCell ref="M6:N6"/>
    <mergeCell ref="O6:P6"/>
    <mergeCell ref="Q6:R6"/>
    <mergeCell ref="S6:T6"/>
    <mergeCell ref="U6:V6"/>
    <mergeCell ref="W6:X6"/>
    <mergeCell ref="B1:Y1"/>
    <mergeCell ref="B2:Y2"/>
    <mergeCell ref="B3:Y3"/>
    <mergeCell ref="B4:Y4"/>
    <mergeCell ref="B5:Y5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G83"/>
  <sheetViews>
    <sheetView zoomScalePageLayoutView="0" workbookViewId="0" topLeftCell="A1">
      <selection activeCell="B6" sqref="B6:Y6"/>
    </sheetView>
  </sheetViews>
  <sheetFormatPr defaultColWidth="9.140625" defaultRowHeight="15"/>
  <cols>
    <col min="1" max="1" width="3.140625" style="26" customWidth="1"/>
    <col min="2" max="2" width="5.57421875" style="26" customWidth="1"/>
    <col min="3" max="3" width="31.8515625" style="28" customWidth="1"/>
    <col min="4" max="4" width="8.57421875" style="29" customWidth="1"/>
    <col min="5" max="5" width="9.7109375" style="29" customWidth="1"/>
    <col min="6" max="6" width="21.8515625" style="28" customWidth="1"/>
    <col min="7" max="7" width="5.7109375" style="32" customWidth="1"/>
    <col min="8" max="8" width="5.7109375" style="30" customWidth="1"/>
    <col min="9" max="9" width="5.7109375" style="33" hidden="1" customWidth="1"/>
    <col min="10" max="10" width="5.7109375" style="42" hidden="1" customWidth="1"/>
    <col min="11" max="11" width="8.7109375" style="33" customWidth="1"/>
    <col min="12" max="12" width="5.7109375" style="42" customWidth="1"/>
    <col min="13" max="13" width="5.7109375" style="34" customWidth="1"/>
    <col min="14" max="14" width="5.7109375" style="42" customWidth="1"/>
    <col min="15" max="15" width="5.7109375" style="76" hidden="1" customWidth="1"/>
    <col min="16" max="16" width="5.7109375" style="42" hidden="1" customWidth="1"/>
    <col min="17" max="17" width="5.7109375" style="34" customWidth="1"/>
    <col min="18" max="18" width="5.7109375" style="42" customWidth="1"/>
    <col min="19" max="19" width="5.7109375" style="34" customWidth="1"/>
    <col min="20" max="20" width="5.7109375" style="42" customWidth="1"/>
    <col min="21" max="21" width="5.7109375" style="34" customWidth="1"/>
    <col min="22" max="22" width="5.7109375" style="42" customWidth="1"/>
    <col min="23" max="23" width="5.7109375" style="76" customWidth="1"/>
    <col min="24" max="24" width="5.7109375" style="42" customWidth="1"/>
    <col min="25" max="25" width="7.28125" style="31" customWidth="1"/>
    <col min="26" max="16384" width="9.140625" style="26" customWidth="1"/>
  </cols>
  <sheetData>
    <row r="1" spans="2:25" ht="15">
      <c r="B1" s="610" t="s">
        <v>330</v>
      </c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</row>
    <row r="2" spans="2:25" ht="15">
      <c r="B2" s="610" t="s">
        <v>244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</row>
    <row r="3" spans="2:25" ht="15">
      <c r="B3" s="610" t="s">
        <v>329</v>
      </c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</row>
    <row r="4" spans="2:33" ht="15.75">
      <c r="B4" s="603" t="s">
        <v>366</v>
      </c>
      <c r="C4" s="603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29"/>
      <c r="AA4" s="29"/>
      <c r="AB4" s="29"/>
      <c r="AC4" s="29"/>
      <c r="AD4" s="29"/>
      <c r="AE4" s="29"/>
      <c r="AF4" s="29"/>
      <c r="AG4" s="29"/>
    </row>
    <row r="5" spans="2:33" ht="15">
      <c r="B5" s="610" t="s">
        <v>333</v>
      </c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0"/>
      <c r="Z5" s="29"/>
      <c r="AA5" s="29"/>
      <c r="AB5" s="29"/>
      <c r="AC5" s="29"/>
      <c r="AD5" s="29"/>
      <c r="AE5" s="29"/>
      <c r="AF5" s="29"/>
      <c r="AG5" s="29"/>
    </row>
    <row r="6" spans="2:33" ht="18.75">
      <c r="B6" s="613" t="s">
        <v>329</v>
      </c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29"/>
      <c r="AA6" s="29"/>
      <c r="AB6" s="29"/>
      <c r="AC6" s="29"/>
      <c r="AD6" s="29"/>
      <c r="AE6" s="29"/>
      <c r="AF6" s="29"/>
      <c r="AG6" s="29"/>
    </row>
    <row r="7" spans="2:33" ht="15" customHeight="1">
      <c r="B7" s="609" t="s">
        <v>560</v>
      </c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  <c r="U7" s="609"/>
      <c r="V7" s="609"/>
      <c r="W7" s="609"/>
      <c r="X7" s="609"/>
      <c r="Y7" s="609"/>
      <c r="Z7" s="29"/>
      <c r="AA7" s="29"/>
      <c r="AB7" s="29"/>
      <c r="AC7" s="29"/>
      <c r="AD7" s="29"/>
      <c r="AE7" s="29"/>
      <c r="AF7" s="29"/>
      <c r="AG7" s="29"/>
    </row>
    <row r="8" spans="2:33" ht="15" customHeight="1">
      <c r="B8" s="610" t="s">
        <v>561</v>
      </c>
      <c r="C8" s="610"/>
      <c r="D8" s="610"/>
      <c r="E8" s="610"/>
      <c r="F8" s="610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0"/>
      <c r="Z8" s="43"/>
      <c r="AA8" s="43"/>
      <c r="AB8" s="43"/>
      <c r="AC8" s="43"/>
      <c r="AD8" s="43"/>
      <c r="AE8" s="43"/>
      <c r="AF8" s="43"/>
      <c r="AG8" s="43"/>
    </row>
    <row r="9" spans="4:23" s="27" customFormat="1" ht="12" thickBot="1">
      <c r="D9" s="95"/>
      <c r="E9" s="95"/>
      <c r="K9" s="83"/>
      <c r="M9" s="70"/>
      <c r="O9" s="70"/>
      <c r="Q9" s="70"/>
      <c r="S9" s="70"/>
      <c r="U9" s="70"/>
      <c r="W9" s="70"/>
    </row>
    <row r="10" spans="2:32" s="27" customFormat="1" ht="34.5" customHeight="1">
      <c r="B10" s="618" t="s">
        <v>255</v>
      </c>
      <c r="C10" s="87" t="s">
        <v>364</v>
      </c>
      <c r="D10" s="87" t="s">
        <v>367</v>
      </c>
      <c r="E10" s="96" t="s">
        <v>362</v>
      </c>
      <c r="F10" s="91" t="s">
        <v>0</v>
      </c>
      <c r="G10" s="614" t="s">
        <v>245</v>
      </c>
      <c r="H10" s="612"/>
      <c r="I10" s="620" t="s">
        <v>248</v>
      </c>
      <c r="J10" s="621"/>
      <c r="K10" s="614" t="s">
        <v>249</v>
      </c>
      <c r="L10" s="615"/>
      <c r="M10" s="620" t="s">
        <v>257</v>
      </c>
      <c r="N10" s="621"/>
      <c r="O10" s="611" t="s">
        <v>250</v>
      </c>
      <c r="P10" s="612"/>
      <c r="Q10" s="616" t="s">
        <v>251</v>
      </c>
      <c r="R10" s="617"/>
      <c r="S10" s="611" t="s">
        <v>252</v>
      </c>
      <c r="T10" s="612"/>
      <c r="U10" s="77" t="s">
        <v>335</v>
      </c>
      <c r="V10" s="46"/>
      <c r="W10" s="614" t="s">
        <v>254</v>
      </c>
      <c r="X10" s="615"/>
      <c r="Y10" s="93" t="s">
        <v>258</v>
      </c>
      <c r="AF10" s="47"/>
    </row>
    <row r="11" spans="2:27" s="45" customFormat="1" ht="18.75" thickBot="1">
      <c r="B11" s="619"/>
      <c r="C11" s="88"/>
      <c r="D11" s="238"/>
      <c r="E11" s="194"/>
      <c r="F11" s="92"/>
      <c r="G11" s="36" t="s">
        <v>246</v>
      </c>
      <c r="H11" s="37" t="s">
        <v>247</v>
      </c>
      <c r="I11" s="35" t="s">
        <v>246</v>
      </c>
      <c r="J11" s="38" t="s">
        <v>247</v>
      </c>
      <c r="K11" s="36" t="s">
        <v>256</v>
      </c>
      <c r="L11" s="40" t="s">
        <v>247</v>
      </c>
      <c r="M11" s="71" t="s">
        <v>246</v>
      </c>
      <c r="N11" s="38" t="s">
        <v>247</v>
      </c>
      <c r="O11" s="75" t="s">
        <v>331</v>
      </c>
      <c r="P11" s="37" t="s">
        <v>247</v>
      </c>
      <c r="Q11" s="35" t="s">
        <v>246</v>
      </c>
      <c r="R11" s="38" t="s">
        <v>247</v>
      </c>
      <c r="S11" s="69" t="s">
        <v>246</v>
      </c>
      <c r="T11" s="37" t="s">
        <v>247</v>
      </c>
      <c r="U11" s="71" t="s">
        <v>246</v>
      </c>
      <c r="V11" s="41" t="s">
        <v>247</v>
      </c>
      <c r="W11" s="51" t="s">
        <v>256</v>
      </c>
      <c r="X11" s="40" t="s">
        <v>247</v>
      </c>
      <c r="Y11" s="94"/>
      <c r="Z11" s="44"/>
      <c r="AA11" s="44"/>
    </row>
    <row r="12" spans="2:27" s="45" customFormat="1" ht="21.75" customHeight="1" thickBot="1">
      <c r="B12" s="239">
        <v>1</v>
      </c>
      <c r="C12" s="247" t="s">
        <v>659</v>
      </c>
      <c r="D12" s="248">
        <v>2004</v>
      </c>
      <c r="E12" s="245">
        <v>340303</v>
      </c>
      <c r="F12" s="188" t="s">
        <v>562</v>
      </c>
      <c r="G12" s="103"/>
      <c r="H12" s="140">
        <f>LOOKUP(G12,'[5]SCORE4'!B:B,'[5]SCORE4'!A:A)</f>
        <v>0</v>
      </c>
      <c r="I12" s="103"/>
      <c r="J12" s="104">
        <f>LOOKUP(I12,'[5]SCORE2'!E:E,'[5]SCORE2'!D:D)</f>
        <v>0</v>
      </c>
      <c r="K12" s="103"/>
      <c r="L12" s="140">
        <f>LOOKUP(K12,'[5]SCORE4'!C:C,'[5]SCORE4'!A:A)</f>
        <v>0</v>
      </c>
      <c r="M12" s="105">
        <v>10.76</v>
      </c>
      <c r="N12" s="106">
        <f>LOOKUP(M12,'[5]SCORE4'!D:D,'[5]SCORE4'!A:A)</f>
        <v>100</v>
      </c>
      <c r="O12" s="105"/>
      <c r="P12" s="104">
        <f>LOOKUP(O12,'[5]SCORE2'!M:M,'[5]SCORE2'!L:L)</f>
        <v>0</v>
      </c>
      <c r="Q12" s="105">
        <v>1.3</v>
      </c>
      <c r="R12" s="106">
        <f>LOOKUP(Q12,'[5]SCORE4'!I:I,'[5]SCORE4'!J:J)</f>
        <v>80</v>
      </c>
      <c r="S12" s="105"/>
      <c r="T12" s="140">
        <f>LOOKUP(S12,'[5]SCORE4'!F:F,'[5]SCORE4'!E:E)</f>
        <v>0</v>
      </c>
      <c r="U12" s="105">
        <v>5.72</v>
      </c>
      <c r="V12" s="106">
        <f>LOOKUP(U12,'[5]SCORE4'!G:G,'[5]SCORE4'!E:E)</f>
        <v>55</v>
      </c>
      <c r="W12" s="105"/>
      <c r="X12" s="140">
        <f>LOOKUP(W12,'[5]SCORE4'!H:H,'[5]SCORE4'!E:E)</f>
        <v>0</v>
      </c>
      <c r="Y12" s="143">
        <f aca="true" t="shared" si="0" ref="Y12:Y43">H12+J12+L12+N12+P12+R12+T12+V12+X12</f>
        <v>235</v>
      </c>
      <c r="Z12" s="44"/>
      <c r="AA12" s="44"/>
    </row>
    <row r="13" spans="2:27" s="45" customFormat="1" ht="21.75" customHeight="1" thickBot="1">
      <c r="B13" s="254">
        <v>2</v>
      </c>
      <c r="C13" s="251" t="s">
        <v>660</v>
      </c>
      <c r="D13" s="244">
        <v>2005</v>
      </c>
      <c r="E13" s="246">
        <v>344662</v>
      </c>
      <c r="F13" s="294" t="s">
        <v>562</v>
      </c>
      <c r="G13" s="108"/>
      <c r="H13" s="141">
        <f>LOOKUP(G13,'[5]SCORE4'!B:B,'[5]SCORE4'!A:A)</f>
        <v>0</v>
      </c>
      <c r="I13" s="108"/>
      <c r="J13" s="109">
        <f>LOOKUP(I13,'[5]SCORE2'!E:E,'[5]SCORE2'!D:D)</f>
        <v>0</v>
      </c>
      <c r="K13" s="108"/>
      <c r="L13" s="141">
        <f>LOOKUP(K13,'[5]SCORE4'!C:C,'[5]SCORE4'!A:A)</f>
        <v>0</v>
      </c>
      <c r="M13" s="110">
        <v>9.88</v>
      </c>
      <c r="N13" s="111">
        <f>LOOKUP(M13,'[5]SCORE4'!D:D,'[5]SCORE4'!A:A)</f>
        <v>110</v>
      </c>
      <c r="O13" s="110"/>
      <c r="P13" s="109">
        <f>LOOKUP(O13,'[5]SCORE2'!M:M,'[5]SCORE2'!L:L)</f>
        <v>0</v>
      </c>
      <c r="Q13" s="110">
        <v>1.1</v>
      </c>
      <c r="R13" s="111">
        <f>LOOKUP(Q13,'[5]SCORE4'!I:I,'[5]SCORE4'!J:J)</f>
        <v>40</v>
      </c>
      <c r="S13" s="110"/>
      <c r="T13" s="141">
        <f>LOOKUP(S13,'[5]SCORE4'!F:F,'[5]SCORE4'!E:E)</f>
        <v>0</v>
      </c>
      <c r="U13" s="110">
        <v>7.94</v>
      </c>
      <c r="V13" s="111">
        <f>LOOKUP(U13,'[5]SCORE4'!G:G,'[5]SCORE4'!E:E)</f>
        <v>80</v>
      </c>
      <c r="W13" s="110"/>
      <c r="X13" s="141">
        <f>LOOKUP(W13,'[5]SCORE4'!H:H,'[5]SCORE4'!E:E)</f>
        <v>0</v>
      </c>
      <c r="Y13" s="144">
        <f t="shared" si="0"/>
        <v>230</v>
      </c>
      <c r="Z13" s="44"/>
      <c r="AA13" s="44"/>
    </row>
    <row r="14" spans="2:27" s="45" customFormat="1" ht="21.75" customHeight="1" thickBot="1">
      <c r="B14" s="239">
        <v>3</v>
      </c>
      <c r="C14" s="251" t="s">
        <v>661</v>
      </c>
      <c r="D14" s="244">
        <v>2004</v>
      </c>
      <c r="E14" s="252">
        <v>343365</v>
      </c>
      <c r="F14" s="294" t="s">
        <v>562</v>
      </c>
      <c r="G14" s="108"/>
      <c r="H14" s="141">
        <f>LOOKUP(G14,'[5]SCORE4'!B:B,'[5]SCORE4'!A:A)</f>
        <v>0</v>
      </c>
      <c r="I14" s="108"/>
      <c r="J14" s="109">
        <f>LOOKUP(I14,'[5]SCORE2'!E:E,'[5]SCORE2'!D:D)</f>
        <v>0</v>
      </c>
      <c r="K14" s="108"/>
      <c r="L14" s="141">
        <f>LOOKUP(K14,'[5]SCORE4'!C:C,'[5]SCORE4'!A:A)</f>
        <v>0</v>
      </c>
      <c r="M14" s="110">
        <v>11.3</v>
      </c>
      <c r="N14" s="111">
        <f>LOOKUP(M14,'[5]SCORE4'!D:D,'[5]SCORE4'!A:A)</f>
        <v>90</v>
      </c>
      <c r="O14" s="110"/>
      <c r="P14" s="109">
        <f>LOOKUP(O14,'[5]SCORE2'!M:M,'[5]SCORE2'!L:L)</f>
        <v>0</v>
      </c>
      <c r="Q14" s="110">
        <v>1.2</v>
      </c>
      <c r="R14" s="111">
        <f>LOOKUP(Q14,'[5]SCORE4'!I:I,'[5]SCORE4'!J:J)</f>
        <v>60</v>
      </c>
      <c r="S14" s="110"/>
      <c r="T14" s="141">
        <f>LOOKUP(S14,'[5]SCORE4'!F:F,'[5]SCORE4'!E:E)</f>
        <v>0</v>
      </c>
      <c r="U14" s="110">
        <v>7.02</v>
      </c>
      <c r="V14" s="111">
        <f>LOOKUP(U14,'[5]SCORE4'!G:G,'[5]SCORE4'!E:E)</f>
        <v>70</v>
      </c>
      <c r="W14" s="110"/>
      <c r="X14" s="141">
        <f>LOOKUP(W14,'[5]SCORE4'!H:H,'[5]SCORE4'!E:E)</f>
        <v>0</v>
      </c>
      <c r="Y14" s="144">
        <f t="shared" si="0"/>
        <v>220</v>
      </c>
      <c r="Z14" s="44"/>
      <c r="AA14" s="44"/>
    </row>
    <row r="15" spans="2:27" s="45" customFormat="1" ht="21.75" customHeight="1" thickBot="1">
      <c r="B15" s="254">
        <v>4</v>
      </c>
      <c r="C15" s="249" t="s">
        <v>662</v>
      </c>
      <c r="D15" s="241">
        <v>2004</v>
      </c>
      <c r="E15" s="246">
        <v>360857</v>
      </c>
      <c r="F15" s="294" t="s">
        <v>624</v>
      </c>
      <c r="G15" s="108"/>
      <c r="H15" s="141">
        <f>LOOKUP(G15,'[5]SCORE4'!B:B,'[5]SCORE4'!A:A)</f>
        <v>0</v>
      </c>
      <c r="I15" s="108"/>
      <c r="J15" s="109">
        <f>LOOKUP(I15,'[5]SCORE2'!E:E,'[5]SCORE2'!D:D)</f>
        <v>0</v>
      </c>
      <c r="K15" s="108"/>
      <c r="L15" s="141">
        <f>LOOKUP(K15,'[5]SCORE4'!C:C,'[5]SCORE4'!A:A)</f>
        <v>0</v>
      </c>
      <c r="M15" s="110">
        <v>11.72</v>
      </c>
      <c r="N15" s="111">
        <f>LOOKUP(M15,'[5]SCORE4'!D:D,'[5]SCORE4'!A:A)</f>
        <v>80</v>
      </c>
      <c r="O15" s="110"/>
      <c r="P15" s="109">
        <f>LOOKUP(O15,'[5]SCORE2'!M:M,'[5]SCORE2'!L:L)</f>
        <v>0</v>
      </c>
      <c r="Q15" s="110">
        <v>1.35</v>
      </c>
      <c r="R15" s="111">
        <f>LOOKUP(Q15,'[5]SCORE4'!I:I,'[5]SCORE4'!J:J)</f>
        <v>90</v>
      </c>
      <c r="S15" s="110"/>
      <c r="T15" s="141">
        <f>LOOKUP(S15,'[5]SCORE4'!F:F,'[5]SCORE4'!E:E)</f>
        <v>0</v>
      </c>
      <c r="U15" s="110">
        <v>4.72</v>
      </c>
      <c r="V15" s="111">
        <f>LOOKUP(U15,'[5]SCORE4'!G:G,'[5]SCORE4'!E:E)</f>
        <v>40</v>
      </c>
      <c r="W15" s="110"/>
      <c r="X15" s="141">
        <f>LOOKUP(W15,'[5]SCORE4'!H:H,'[5]SCORE4'!E:E)</f>
        <v>0</v>
      </c>
      <c r="Y15" s="144">
        <f t="shared" si="0"/>
        <v>210</v>
      </c>
      <c r="Z15" s="44"/>
      <c r="AA15" s="44"/>
    </row>
    <row r="16" spans="2:27" s="45" customFormat="1" ht="21.75" customHeight="1" thickBot="1">
      <c r="B16" s="239">
        <v>5</v>
      </c>
      <c r="C16" s="249" t="s">
        <v>663</v>
      </c>
      <c r="D16" s="241">
        <v>2004</v>
      </c>
      <c r="E16" s="246">
        <v>346355</v>
      </c>
      <c r="F16" s="294" t="s">
        <v>624</v>
      </c>
      <c r="G16" s="108"/>
      <c r="H16" s="141">
        <f>LOOKUP(G16,'[5]SCORE4'!B:B,'[5]SCORE4'!A:A)</f>
        <v>0</v>
      </c>
      <c r="I16" s="108"/>
      <c r="J16" s="109">
        <f>LOOKUP(I16,'[5]SCORE2'!E:E,'[5]SCORE2'!D:D)</f>
        <v>0</v>
      </c>
      <c r="K16" s="108"/>
      <c r="L16" s="141">
        <f>LOOKUP(K16,'[5]SCORE4'!C:C,'[5]SCORE4'!A:A)</f>
        <v>0</v>
      </c>
      <c r="M16" s="110">
        <v>11.37</v>
      </c>
      <c r="N16" s="111">
        <f>LOOKUP(M16,'[5]SCORE4'!D:D,'[5]SCORE4'!A:A)</f>
        <v>90</v>
      </c>
      <c r="O16" s="110"/>
      <c r="P16" s="109">
        <f>LOOKUP(O16,'[5]SCORE2'!M:M,'[5]SCORE2'!L:L)</f>
        <v>0</v>
      </c>
      <c r="Q16" s="110">
        <v>1.3</v>
      </c>
      <c r="R16" s="111">
        <f>LOOKUP(Q16,'[5]SCORE4'!I:I,'[5]SCORE4'!J:J)</f>
        <v>80</v>
      </c>
      <c r="S16" s="110"/>
      <c r="T16" s="141">
        <f>LOOKUP(S16,'[5]SCORE4'!F:F,'[5]SCORE4'!E:E)</f>
        <v>0</v>
      </c>
      <c r="U16" s="110">
        <v>4.8</v>
      </c>
      <c r="V16" s="111">
        <f>LOOKUP(U16,'[5]SCORE4'!G:G,'[5]SCORE4'!E:E)</f>
        <v>40</v>
      </c>
      <c r="W16" s="110"/>
      <c r="X16" s="141">
        <f>LOOKUP(W16,'[5]SCORE4'!H:H,'[5]SCORE4'!E:E)</f>
        <v>0</v>
      </c>
      <c r="Y16" s="144">
        <f t="shared" si="0"/>
        <v>210</v>
      </c>
      <c r="Z16" s="44"/>
      <c r="AA16" s="44"/>
    </row>
    <row r="17" spans="2:27" s="45" customFormat="1" ht="21.75" customHeight="1" thickBot="1">
      <c r="B17" s="254">
        <v>6</v>
      </c>
      <c r="C17" s="251" t="s">
        <v>664</v>
      </c>
      <c r="D17" s="244">
        <v>2004</v>
      </c>
      <c r="E17" s="252">
        <v>341436</v>
      </c>
      <c r="F17" s="294" t="s">
        <v>562</v>
      </c>
      <c r="G17" s="108"/>
      <c r="H17" s="141">
        <f>LOOKUP(G17,'[5]SCORE4'!B:B,'[5]SCORE4'!A:A)</f>
        <v>0</v>
      </c>
      <c r="I17" s="108"/>
      <c r="J17" s="109">
        <f>LOOKUP(I17,'[5]SCORE2'!E:E,'[5]SCORE2'!D:D)</f>
        <v>0</v>
      </c>
      <c r="K17" s="108"/>
      <c r="L17" s="141">
        <f>LOOKUP(K17,'[5]SCORE4'!C:C,'[5]SCORE4'!A:A)</f>
        <v>0</v>
      </c>
      <c r="M17" s="110">
        <v>11.52</v>
      </c>
      <c r="N17" s="111">
        <f>LOOKUP(M17,'[5]SCORE4'!D:D,'[5]SCORE4'!A:A)</f>
        <v>85</v>
      </c>
      <c r="O17" s="110"/>
      <c r="P17" s="109">
        <f>LOOKUP(O17,'[5]SCORE2'!M:M,'[5]SCORE2'!L:L)</f>
        <v>0</v>
      </c>
      <c r="Q17" s="110">
        <v>1.3</v>
      </c>
      <c r="R17" s="111">
        <f>LOOKUP(Q17,'[5]SCORE4'!I:I,'[5]SCORE4'!J:J)</f>
        <v>80</v>
      </c>
      <c r="S17" s="110"/>
      <c r="T17" s="141">
        <f>LOOKUP(S17,'[5]SCORE4'!F:F,'[5]SCORE4'!E:E)</f>
        <v>0</v>
      </c>
      <c r="U17" s="110">
        <v>4.38</v>
      </c>
      <c r="V17" s="111">
        <f>LOOKUP(U17,'[5]SCORE4'!G:G,'[5]SCORE4'!E:E)</f>
        <v>35</v>
      </c>
      <c r="W17" s="110"/>
      <c r="X17" s="141">
        <f>LOOKUP(W17,'[5]SCORE4'!H:H,'[5]SCORE4'!E:E)</f>
        <v>0</v>
      </c>
      <c r="Y17" s="144">
        <f t="shared" si="0"/>
        <v>200</v>
      </c>
      <c r="Z17" s="44"/>
      <c r="AA17" s="44"/>
    </row>
    <row r="18" spans="2:27" s="45" customFormat="1" ht="21.75" customHeight="1" thickBot="1">
      <c r="B18" s="239">
        <v>7</v>
      </c>
      <c r="C18" s="301" t="s">
        <v>625</v>
      </c>
      <c r="D18" s="246">
        <v>2004</v>
      </c>
      <c r="E18" s="246">
        <v>359167</v>
      </c>
      <c r="F18" s="294" t="s">
        <v>569</v>
      </c>
      <c r="G18" s="108"/>
      <c r="H18" s="141">
        <f>LOOKUP(G18,'[5]SCORE4'!B:B,'[5]SCORE4'!A:A)</f>
        <v>0</v>
      </c>
      <c r="I18" s="108"/>
      <c r="J18" s="109">
        <f>LOOKUP(I18,'[5]SCORE2'!E:E,'[5]SCORE2'!D:D)</f>
        <v>0</v>
      </c>
      <c r="K18" s="108" t="s">
        <v>626</v>
      </c>
      <c r="L18" s="141">
        <f>LOOKUP(K18,'[5]SCORE4'!C:C,'[5]SCORE4'!A:A)</f>
        <v>95</v>
      </c>
      <c r="M18" s="110"/>
      <c r="N18" s="111">
        <f>LOOKUP(M18,'[5]SCORE4'!D:D,'[5]SCORE4'!A:A)</f>
        <v>0</v>
      </c>
      <c r="O18" s="110"/>
      <c r="P18" s="109">
        <f>LOOKUP(O18,'[5]SCORE2'!M:M,'[5]SCORE2'!L:L)</f>
        <v>0</v>
      </c>
      <c r="Q18" s="110">
        <v>1.1</v>
      </c>
      <c r="R18" s="111">
        <f>LOOKUP(Q18,'[5]SCORE4'!I:I,'[5]SCORE4'!J:J)</f>
        <v>40</v>
      </c>
      <c r="S18" s="110"/>
      <c r="T18" s="141">
        <f>LOOKUP(S18,'[5]SCORE4'!F:F,'[5]SCORE4'!E:E)</f>
        <v>0</v>
      </c>
      <c r="U18" s="110">
        <v>6.84</v>
      </c>
      <c r="V18" s="111">
        <f>LOOKUP(U18,'[5]SCORE4'!G:G,'[5]SCORE4'!E:E)</f>
        <v>65</v>
      </c>
      <c r="W18" s="110"/>
      <c r="X18" s="141">
        <f>LOOKUP(W18,'[5]SCORE4'!H:H,'[5]SCORE4'!E:E)</f>
        <v>0</v>
      </c>
      <c r="Y18" s="144">
        <f t="shared" si="0"/>
        <v>200</v>
      </c>
      <c r="Z18" s="44"/>
      <c r="AA18" s="44"/>
    </row>
    <row r="19" spans="2:27" s="45" customFormat="1" ht="21.75" customHeight="1" thickBot="1">
      <c r="B19" s="254">
        <v>8</v>
      </c>
      <c r="C19" s="251" t="s">
        <v>665</v>
      </c>
      <c r="D19" s="244">
        <v>2005</v>
      </c>
      <c r="E19" s="252">
        <v>345718</v>
      </c>
      <c r="F19" s="294" t="s">
        <v>562</v>
      </c>
      <c r="G19" s="108"/>
      <c r="H19" s="141">
        <f>LOOKUP(G19,'[5]SCORE4'!B:B,'[5]SCORE4'!A:A)</f>
        <v>0</v>
      </c>
      <c r="I19" s="108"/>
      <c r="J19" s="109">
        <f>LOOKUP(I19,'[5]SCORE2'!E:E,'[5]SCORE2'!D:D)</f>
        <v>0</v>
      </c>
      <c r="K19" s="108"/>
      <c r="L19" s="141">
        <f>LOOKUP(K19,'[5]SCORE4'!C:C,'[5]SCORE4'!A:A)</f>
        <v>0</v>
      </c>
      <c r="M19" s="110">
        <v>12.85</v>
      </c>
      <c r="N19" s="111">
        <f>LOOKUP(M19,'[5]SCORE4'!D:D,'[5]SCORE4'!A:A)</f>
        <v>65</v>
      </c>
      <c r="O19" s="110"/>
      <c r="P19" s="109">
        <f>LOOKUP(O19,'[5]SCORE2'!M:M,'[5]SCORE2'!L:L)</f>
        <v>0</v>
      </c>
      <c r="Q19" s="110">
        <v>1.25</v>
      </c>
      <c r="R19" s="111">
        <f>LOOKUP(Q19,'[5]SCORE4'!I:I,'[5]SCORE4'!J:J)</f>
        <v>70</v>
      </c>
      <c r="S19" s="110"/>
      <c r="T19" s="141">
        <f>LOOKUP(S19,'[5]SCORE4'!F:F,'[5]SCORE4'!E:E)</f>
        <v>0</v>
      </c>
      <c r="U19" s="110">
        <v>6.75</v>
      </c>
      <c r="V19" s="111">
        <f>LOOKUP(U19,'[5]SCORE4'!G:G,'[5]SCORE4'!E:E)</f>
        <v>65</v>
      </c>
      <c r="W19" s="110"/>
      <c r="X19" s="141">
        <f>LOOKUP(W19,'[5]SCORE4'!H:H,'[5]SCORE4'!E:E)</f>
        <v>0</v>
      </c>
      <c r="Y19" s="144">
        <f t="shared" si="0"/>
        <v>200</v>
      </c>
      <c r="Z19" s="44"/>
      <c r="AA19" s="44"/>
    </row>
    <row r="20" spans="2:27" s="45" customFormat="1" ht="21.75" customHeight="1" thickBot="1">
      <c r="B20" s="239">
        <v>9</v>
      </c>
      <c r="C20" s="249" t="s">
        <v>696</v>
      </c>
      <c r="D20" s="241">
        <v>2004</v>
      </c>
      <c r="E20" s="246">
        <v>359167</v>
      </c>
      <c r="F20" s="294" t="s">
        <v>569</v>
      </c>
      <c r="G20" s="108"/>
      <c r="H20" s="141">
        <f>LOOKUP(G20,'[5]SCORE4'!B:B,'[5]SCORE4'!A:A)</f>
        <v>0</v>
      </c>
      <c r="I20" s="108"/>
      <c r="J20" s="109">
        <f>LOOKUP(I20,'[5]SCORE2'!E:E,'[5]SCORE2'!D:D)</f>
        <v>0</v>
      </c>
      <c r="K20" s="108" t="s">
        <v>627</v>
      </c>
      <c r="L20" s="141">
        <f>LOOKUP(K20,'[5]SCORE4'!C:C,'[5]SCORE4'!A:A)</f>
        <v>100</v>
      </c>
      <c r="M20" s="110"/>
      <c r="N20" s="111">
        <f>LOOKUP(M20,'[5]SCORE4'!D:D,'[5]SCORE4'!A:A)</f>
        <v>0</v>
      </c>
      <c r="O20" s="110"/>
      <c r="P20" s="109">
        <f>LOOKUP(O20,'[5]SCORE2'!M:M,'[5]SCORE2'!L:L)</f>
        <v>0</v>
      </c>
      <c r="Q20" s="110">
        <v>1.1</v>
      </c>
      <c r="R20" s="111">
        <f>LOOKUP(Q20,'[5]SCORE4'!I:I,'[5]SCORE4'!J:J)</f>
        <v>40</v>
      </c>
      <c r="S20" s="110"/>
      <c r="T20" s="141">
        <f>LOOKUP(S20,'[5]SCORE4'!F:F,'[5]SCORE4'!E:E)</f>
        <v>0</v>
      </c>
      <c r="U20" s="110">
        <v>5.44</v>
      </c>
      <c r="V20" s="111">
        <f>LOOKUP(U20,'[5]SCORE4'!G:G,'[5]SCORE4'!E:E)</f>
        <v>50</v>
      </c>
      <c r="W20" s="110"/>
      <c r="X20" s="141">
        <f>LOOKUP(W20,'[5]SCORE4'!H:H,'[5]SCORE4'!E:E)</f>
        <v>0</v>
      </c>
      <c r="Y20" s="144">
        <f t="shared" si="0"/>
        <v>190</v>
      </c>
      <c r="Z20" s="44"/>
      <c r="AA20" s="44"/>
    </row>
    <row r="21" spans="2:27" s="45" customFormat="1" ht="21.75" customHeight="1" thickBot="1">
      <c r="B21" s="254">
        <v>10</v>
      </c>
      <c r="C21" s="251" t="s">
        <v>666</v>
      </c>
      <c r="D21" s="244">
        <v>2004</v>
      </c>
      <c r="E21" s="252">
        <v>341389</v>
      </c>
      <c r="F21" s="294" t="s">
        <v>562</v>
      </c>
      <c r="G21" s="108"/>
      <c r="H21" s="141">
        <f>LOOKUP(G21,'[5]SCORE4'!B:B,'[5]SCORE4'!A:A)</f>
        <v>0</v>
      </c>
      <c r="I21" s="108"/>
      <c r="J21" s="109">
        <f>LOOKUP(I21,'[5]SCORE2'!E:E,'[5]SCORE2'!D:D)</f>
        <v>0</v>
      </c>
      <c r="K21" s="108"/>
      <c r="L21" s="141">
        <f>LOOKUP(K21,'[5]SCORE4'!C:C,'[5]SCORE4'!A:A)</f>
        <v>0</v>
      </c>
      <c r="M21" s="110">
        <v>12.5</v>
      </c>
      <c r="N21" s="111">
        <f>LOOKUP(M21,'[5]SCORE4'!D:D,'[5]SCORE4'!A:A)</f>
        <v>70</v>
      </c>
      <c r="O21" s="110"/>
      <c r="P21" s="109">
        <f>LOOKUP(O21,'[5]SCORE2'!M:M,'[5]SCORE2'!L:L)</f>
        <v>0</v>
      </c>
      <c r="Q21" s="110">
        <v>1.1</v>
      </c>
      <c r="R21" s="111">
        <f>LOOKUP(Q21,'[5]SCORE4'!I:I,'[5]SCORE4'!J:J)</f>
        <v>40</v>
      </c>
      <c r="S21" s="110"/>
      <c r="T21" s="141">
        <f>LOOKUP(S21,'[5]SCORE4'!F:F,'[5]SCORE4'!E:E)</f>
        <v>0</v>
      </c>
      <c r="U21" s="110">
        <v>7.28</v>
      </c>
      <c r="V21" s="111">
        <f>LOOKUP(U21,'[5]SCORE4'!G:G,'[5]SCORE4'!E:E)</f>
        <v>70</v>
      </c>
      <c r="W21" s="110"/>
      <c r="X21" s="141">
        <f>LOOKUP(W21,'[5]SCORE4'!H:H,'[5]SCORE4'!E:E)</f>
        <v>0</v>
      </c>
      <c r="Y21" s="144">
        <f t="shared" si="0"/>
        <v>180</v>
      </c>
      <c r="Z21" s="44"/>
      <c r="AA21" s="44"/>
    </row>
    <row r="22" spans="2:27" s="45" customFormat="1" ht="21.75" customHeight="1" thickBot="1">
      <c r="B22" s="239">
        <v>11</v>
      </c>
      <c r="C22" s="249" t="s">
        <v>896</v>
      </c>
      <c r="D22" s="244">
        <v>2004</v>
      </c>
      <c r="E22" s="246">
        <v>363282</v>
      </c>
      <c r="F22" s="294" t="s">
        <v>562</v>
      </c>
      <c r="G22" s="108"/>
      <c r="H22" s="141">
        <f>LOOKUP(G22,'[5]SCORE4'!B:B,'[5]SCORE4'!A:A)</f>
        <v>0</v>
      </c>
      <c r="I22" s="108"/>
      <c r="J22" s="109">
        <f>LOOKUP(I22,'[5]SCORE2'!E:E,'[5]SCORE2'!D:D)</f>
        <v>0</v>
      </c>
      <c r="K22" s="108" t="s">
        <v>628</v>
      </c>
      <c r="L22" s="141">
        <f>LOOKUP(K22,'[5]SCORE4'!C:C,'[5]SCORE4'!A:A)</f>
        <v>85</v>
      </c>
      <c r="M22" s="110"/>
      <c r="N22" s="111">
        <f>LOOKUP(M22,'[5]SCORE4'!D:D,'[5]SCORE4'!A:A)</f>
        <v>0</v>
      </c>
      <c r="O22" s="110"/>
      <c r="P22" s="109">
        <f>LOOKUP(O22,'[5]SCORE2'!M:M,'[5]SCORE2'!L:L)</f>
        <v>0</v>
      </c>
      <c r="Q22" s="110">
        <v>1.1</v>
      </c>
      <c r="R22" s="111">
        <f>LOOKUP(Q22,'[5]SCORE4'!I:I,'[5]SCORE4'!J:J)</f>
        <v>40</v>
      </c>
      <c r="S22" s="110"/>
      <c r="T22" s="141">
        <f>LOOKUP(S22,'[5]SCORE4'!F:F,'[5]SCORE4'!E:E)</f>
        <v>0</v>
      </c>
      <c r="U22" s="110">
        <v>6.1</v>
      </c>
      <c r="V22" s="111">
        <f>LOOKUP(U22,'[5]SCORE4'!G:G,'[5]SCORE4'!E:E)</f>
        <v>55</v>
      </c>
      <c r="W22" s="110"/>
      <c r="X22" s="141">
        <f>LOOKUP(W22,'[5]SCORE4'!H:H,'[5]SCORE4'!E:E)</f>
        <v>0</v>
      </c>
      <c r="Y22" s="144">
        <f t="shared" si="0"/>
        <v>180</v>
      </c>
      <c r="Z22" s="44"/>
      <c r="AA22" s="44"/>
    </row>
    <row r="23" spans="2:27" s="45" customFormat="1" ht="21.75" customHeight="1" thickBot="1">
      <c r="B23" s="254">
        <v>12</v>
      </c>
      <c r="C23" s="251" t="s">
        <v>712</v>
      </c>
      <c r="D23" s="241">
        <v>2005</v>
      </c>
      <c r="E23" s="246">
        <v>365604</v>
      </c>
      <c r="F23" s="294" t="s">
        <v>564</v>
      </c>
      <c r="G23" s="108"/>
      <c r="H23" s="141">
        <f>LOOKUP(G23,'[5]SCORE4'!B:B,'[5]SCORE4'!A:A)</f>
        <v>0</v>
      </c>
      <c r="I23" s="108"/>
      <c r="J23" s="109">
        <f>LOOKUP(I23,'[5]SCORE2'!E:E,'[5]SCORE2'!D:D)</f>
        <v>0</v>
      </c>
      <c r="K23" s="108" t="s">
        <v>629</v>
      </c>
      <c r="L23" s="141">
        <f>LOOKUP(K23,'[5]SCORE4'!C:C,'[5]SCORE4'!A:A)</f>
        <v>75</v>
      </c>
      <c r="M23" s="110"/>
      <c r="N23" s="111">
        <f>LOOKUP(M23,'[5]SCORE4'!D:D,'[5]SCORE4'!A:A)</f>
        <v>0</v>
      </c>
      <c r="O23" s="110"/>
      <c r="P23" s="109">
        <f>LOOKUP(O23,'[5]SCORE2'!M:M,'[5]SCORE2'!L:L)</f>
        <v>0</v>
      </c>
      <c r="Q23" s="110">
        <v>1.1</v>
      </c>
      <c r="R23" s="111">
        <f>LOOKUP(Q23,'[5]SCORE4'!I:I,'[5]SCORE4'!J:J)</f>
        <v>40</v>
      </c>
      <c r="S23" s="110"/>
      <c r="T23" s="141">
        <f>LOOKUP(S23,'[5]SCORE4'!F:F,'[5]SCORE4'!E:E)</f>
        <v>0</v>
      </c>
      <c r="U23" s="110">
        <v>6.5</v>
      </c>
      <c r="V23" s="111">
        <f>LOOKUP(U23,'[5]SCORE4'!G:G,'[5]SCORE4'!E:E)</f>
        <v>60</v>
      </c>
      <c r="W23" s="110"/>
      <c r="X23" s="141">
        <f>LOOKUP(W23,'[5]SCORE4'!H:H,'[5]SCORE4'!E:E)</f>
        <v>0</v>
      </c>
      <c r="Y23" s="144">
        <f t="shared" si="0"/>
        <v>175</v>
      </c>
      <c r="Z23" s="44"/>
      <c r="AA23" s="44"/>
    </row>
    <row r="24" spans="2:27" s="45" customFormat="1" ht="21.75" customHeight="1" thickBot="1">
      <c r="B24" s="239">
        <v>13</v>
      </c>
      <c r="C24" s="249" t="s">
        <v>667</v>
      </c>
      <c r="D24" s="241">
        <v>2005</v>
      </c>
      <c r="E24" s="246">
        <v>363928</v>
      </c>
      <c r="F24" s="294" t="s">
        <v>564</v>
      </c>
      <c r="G24" s="108"/>
      <c r="H24" s="141">
        <f>LOOKUP(G24,'[5]SCORE4'!B:B,'[5]SCORE4'!A:A)</f>
        <v>0</v>
      </c>
      <c r="I24" s="108"/>
      <c r="J24" s="109">
        <f>LOOKUP(I24,'[5]SCORE2'!E:E,'[5]SCORE2'!D:D)</f>
        <v>0</v>
      </c>
      <c r="K24" s="108"/>
      <c r="L24" s="141">
        <f>LOOKUP(K24,'[5]SCORE4'!C:C,'[5]SCORE4'!A:A)</f>
        <v>0</v>
      </c>
      <c r="M24" s="110">
        <v>12.68</v>
      </c>
      <c r="N24" s="111">
        <f>LOOKUP(M24,'[5]SCORE4'!D:D,'[5]SCORE4'!A:A)</f>
        <v>65</v>
      </c>
      <c r="O24" s="110"/>
      <c r="P24" s="109">
        <f>LOOKUP(O24,'[5]SCORE2'!M:M,'[5]SCORE2'!L:L)</f>
        <v>0</v>
      </c>
      <c r="Q24" s="110">
        <v>1.1</v>
      </c>
      <c r="R24" s="111">
        <f>LOOKUP(Q24,'[5]SCORE4'!I:I,'[5]SCORE4'!J:J)</f>
        <v>40</v>
      </c>
      <c r="S24" s="110"/>
      <c r="T24" s="141">
        <f>LOOKUP(S24,'[5]SCORE4'!F:F,'[5]SCORE4'!E:E)</f>
        <v>0</v>
      </c>
      <c r="U24" s="110">
        <v>6.68</v>
      </c>
      <c r="V24" s="111">
        <f>LOOKUP(U24,'[5]SCORE4'!G:G,'[5]SCORE4'!E:E)</f>
        <v>65</v>
      </c>
      <c r="W24" s="110"/>
      <c r="X24" s="141">
        <f>LOOKUP(W24,'[5]SCORE4'!H:H,'[5]SCORE4'!E:E)</f>
        <v>0</v>
      </c>
      <c r="Y24" s="144">
        <f t="shared" si="0"/>
        <v>170</v>
      </c>
      <c r="Z24" s="44"/>
      <c r="AA24" s="44"/>
    </row>
    <row r="25" spans="2:27" s="45" customFormat="1" ht="21.75" customHeight="1" thickBot="1">
      <c r="B25" s="254">
        <v>14</v>
      </c>
      <c r="C25" s="249" t="s">
        <v>718</v>
      </c>
      <c r="D25" s="241">
        <v>2004</v>
      </c>
      <c r="E25" s="246">
        <v>350644</v>
      </c>
      <c r="F25" s="294" t="s">
        <v>630</v>
      </c>
      <c r="G25" s="108"/>
      <c r="H25" s="141">
        <f>LOOKUP(G25,'[5]SCORE4'!B:B,'[5]SCORE4'!A:A)</f>
        <v>0</v>
      </c>
      <c r="I25" s="108"/>
      <c r="J25" s="109">
        <f>LOOKUP(I25,'[5]SCORE2'!E:E,'[5]SCORE2'!D:D)</f>
        <v>0</v>
      </c>
      <c r="K25" s="108" t="s">
        <v>631</v>
      </c>
      <c r="L25" s="141">
        <f>LOOKUP(K25,'[5]SCORE4'!C:C,'[5]SCORE4'!A:A)</f>
        <v>50</v>
      </c>
      <c r="M25" s="110"/>
      <c r="N25" s="111">
        <f>LOOKUP(M25,'[5]SCORE4'!D:D,'[5]SCORE4'!A:A)</f>
        <v>0</v>
      </c>
      <c r="O25" s="110"/>
      <c r="P25" s="109">
        <f>LOOKUP(O25,'[5]SCORE2'!M:M,'[5]SCORE2'!L:L)</f>
        <v>0</v>
      </c>
      <c r="Q25" s="110">
        <v>1.2</v>
      </c>
      <c r="R25" s="111">
        <f>LOOKUP(Q25,'[5]SCORE4'!I:I,'[5]SCORE4'!J:J)</f>
        <v>60</v>
      </c>
      <c r="S25" s="110"/>
      <c r="T25" s="141">
        <f>LOOKUP(S25,'[5]SCORE4'!F:F,'[5]SCORE4'!E:E)</f>
        <v>0</v>
      </c>
      <c r="U25" s="110">
        <v>6.5</v>
      </c>
      <c r="V25" s="111">
        <f>LOOKUP(U25,'[5]SCORE4'!G:G,'[5]SCORE4'!E:E)</f>
        <v>60</v>
      </c>
      <c r="W25" s="110"/>
      <c r="X25" s="141">
        <f>LOOKUP(W25,'[5]SCORE4'!H:H,'[5]SCORE4'!E:E)</f>
        <v>0</v>
      </c>
      <c r="Y25" s="144">
        <f t="shared" si="0"/>
        <v>170</v>
      </c>
      <c r="Z25" s="44"/>
      <c r="AA25" s="44"/>
    </row>
    <row r="26" spans="2:27" s="540" customFormat="1" ht="21.75" customHeight="1" thickBot="1">
      <c r="B26" s="552">
        <v>15</v>
      </c>
      <c r="C26" s="542" t="s">
        <v>713</v>
      </c>
      <c r="D26" s="543">
        <v>2005</v>
      </c>
      <c r="E26" s="541">
        <v>368071</v>
      </c>
      <c r="F26" s="522" t="s">
        <v>564</v>
      </c>
      <c r="G26" s="545"/>
      <c r="H26" s="546">
        <f>LOOKUP(G26,'[5]SCORE4'!B:B,'[5]SCORE4'!A:A)</f>
        <v>0</v>
      </c>
      <c r="I26" s="545"/>
      <c r="J26" s="547">
        <f>LOOKUP(I26,'[5]SCORE2'!E:E,'[5]SCORE2'!D:D)</f>
        <v>0</v>
      </c>
      <c r="K26" s="545" t="s">
        <v>632</v>
      </c>
      <c r="L26" s="546">
        <f>LOOKUP(K26,'[5]SCORE4'!C:C,'[5]SCORE4'!A:A)</f>
        <v>80</v>
      </c>
      <c r="M26" s="548"/>
      <c r="N26" s="549">
        <f>LOOKUP(M26,'[5]SCORE4'!D:D,'[5]SCORE4'!A:A)</f>
        <v>0</v>
      </c>
      <c r="O26" s="548"/>
      <c r="P26" s="547">
        <f>LOOKUP(O26,'[5]SCORE2'!M:M,'[5]SCORE2'!L:L)</f>
        <v>0</v>
      </c>
      <c r="Q26" s="548">
        <v>1.1</v>
      </c>
      <c r="R26" s="549">
        <f>LOOKUP(Q26,'[5]SCORE4'!I:I,'[5]SCORE4'!J:J)</f>
        <v>40</v>
      </c>
      <c r="S26" s="548"/>
      <c r="T26" s="546">
        <f>LOOKUP(S26,'[5]SCORE4'!F:F,'[5]SCORE4'!E:E)</f>
        <v>0</v>
      </c>
      <c r="U26" s="548">
        <v>5.58</v>
      </c>
      <c r="V26" s="549">
        <f>LOOKUP(U26,'[5]SCORE4'!G:G,'[5]SCORE4'!E:E)</f>
        <v>50</v>
      </c>
      <c r="W26" s="548"/>
      <c r="X26" s="546">
        <f>LOOKUP(W26,'[5]SCORE4'!H:H,'[5]SCORE4'!E:E)</f>
        <v>0</v>
      </c>
      <c r="Y26" s="551">
        <f t="shared" si="0"/>
        <v>170</v>
      </c>
      <c r="Z26" s="550"/>
      <c r="AA26" s="550"/>
    </row>
    <row r="27" spans="2:27" s="45" customFormat="1" ht="21.75" customHeight="1" thickBot="1">
      <c r="B27" s="254">
        <v>16</v>
      </c>
      <c r="C27" s="249" t="s">
        <v>711</v>
      </c>
      <c r="D27" s="244">
        <v>2005</v>
      </c>
      <c r="E27" s="246">
        <v>359897</v>
      </c>
      <c r="F27" s="294" t="s">
        <v>562</v>
      </c>
      <c r="G27" s="108"/>
      <c r="H27" s="141">
        <f>LOOKUP(G27,'[5]SCORE4'!B:B,'[5]SCORE4'!A:A)</f>
        <v>0</v>
      </c>
      <c r="I27" s="108"/>
      <c r="J27" s="109">
        <f>LOOKUP(I27,'[5]SCORE2'!E:E,'[5]SCORE2'!D:D)</f>
        <v>0</v>
      </c>
      <c r="K27" s="108" t="s">
        <v>633</v>
      </c>
      <c r="L27" s="141">
        <f>LOOKUP(K27,'[5]SCORE4'!C:C,'[5]SCORE4'!A:A)</f>
        <v>70</v>
      </c>
      <c r="M27" s="110"/>
      <c r="N27" s="111">
        <f>LOOKUP(M27,'[5]SCORE4'!D:D,'[5]SCORE4'!A:A)</f>
        <v>0</v>
      </c>
      <c r="O27" s="110"/>
      <c r="P27" s="109">
        <f>LOOKUP(O27,'[5]SCORE2'!M:M,'[5]SCORE2'!L:L)</f>
        <v>0</v>
      </c>
      <c r="Q27" s="110">
        <v>1</v>
      </c>
      <c r="R27" s="111">
        <f>LOOKUP(Q27,'[5]SCORE4'!I:I,'[5]SCORE4'!J:J)</f>
        <v>30</v>
      </c>
      <c r="S27" s="110"/>
      <c r="T27" s="141">
        <f>LOOKUP(S27,'[5]SCORE4'!F:F,'[5]SCORE4'!E:E)</f>
        <v>0</v>
      </c>
      <c r="U27" s="110">
        <v>6.8</v>
      </c>
      <c r="V27" s="111">
        <f>LOOKUP(U27,'[5]SCORE4'!G:G,'[5]SCORE4'!E:E)</f>
        <v>65</v>
      </c>
      <c r="W27" s="110"/>
      <c r="X27" s="141">
        <f>LOOKUP(W27,'[5]SCORE4'!H:H,'[5]SCORE4'!E:E)</f>
        <v>0</v>
      </c>
      <c r="Y27" s="144">
        <f t="shared" si="0"/>
        <v>165</v>
      </c>
      <c r="Z27" s="44"/>
      <c r="AA27" s="44"/>
    </row>
    <row r="28" spans="2:27" s="45" customFormat="1" ht="21.75" customHeight="1" thickBot="1">
      <c r="B28" s="239">
        <v>17</v>
      </c>
      <c r="C28" s="251" t="s">
        <v>668</v>
      </c>
      <c r="D28" s="250">
        <v>2005</v>
      </c>
      <c r="E28" s="246">
        <v>346337</v>
      </c>
      <c r="F28" s="294" t="s">
        <v>624</v>
      </c>
      <c r="G28" s="108"/>
      <c r="H28" s="141">
        <f>LOOKUP(G28,'[5]SCORE4'!B:B,'[5]SCORE4'!A:A)</f>
        <v>0</v>
      </c>
      <c r="I28" s="108"/>
      <c r="J28" s="109">
        <f>LOOKUP(I28,'[5]SCORE2'!E:E,'[5]SCORE2'!D:D)</f>
        <v>0</v>
      </c>
      <c r="K28" s="108"/>
      <c r="L28" s="141">
        <f>LOOKUP(K28,'[5]SCORE4'!C:C,'[5]SCORE4'!A:A)</f>
        <v>0</v>
      </c>
      <c r="M28" s="110">
        <v>11.95</v>
      </c>
      <c r="N28" s="111">
        <f>LOOKUP(M28,'[5]SCORE4'!D:D,'[5]SCORE4'!A:A)</f>
        <v>80</v>
      </c>
      <c r="O28" s="110"/>
      <c r="P28" s="109">
        <f>LOOKUP(O28,'[5]SCORE2'!M:M,'[5]SCORE2'!L:L)</f>
        <v>0</v>
      </c>
      <c r="Q28" s="110">
        <v>1</v>
      </c>
      <c r="R28" s="111">
        <f>LOOKUP(Q28,'[5]SCORE4'!I:I,'[5]SCORE4'!J:J)</f>
        <v>30</v>
      </c>
      <c r="S28" s="110"/>
      <c r="T28" s="141">
        <f>LOOKUP(S28,'[5]SCORE4'!F:F,'[5]SCORE4'!E:E)</f>
        <v>0</v>
      </c>
      <c r="U28" s="110">
        <v>6.02</v>
      </c>
      <c r="V28" s="111">
        <f>LOOKUP(U28,'[5]SCORE4'!G:G,'[5]SCORE4'!E:E)</f>
        <v>55</v>
      </c>
      <c r="W28" s="110"/>
      <c r="X28" s="141">
        <f>LOOKUP(W28,'[5]SCORE4'!H:H,'[5]SCORE4'!E:E)</f>
        <v>0</v>
      </c>
      <c r="Y28" s="144">
        <f t="shared" si="0"/>
        <v>165</v>
      </c>
      <c r="Z28" s="44"/>
      <c r="AA28" s="44"/>
    </row>
    <row r="29" spans="2:27" s="45" customFormat="1" ht="21.75" customHeight="1" thickBot="1">
      <c r="B29" s="254">
        <v>18</v>
      </c>
      <c r="C29" s="251" t="s">
        <v>669</v>
      </c>
      <c r="D29" s="250">
        <v>2005</v>
      </c>
      <c r="E29" s="246">
        <v>368085</v>
      </c>
      <c r="F29" s="294" t="s">
        <v>624</v>
      </c>
      <c r="G29" s="108"/>
      <c r="H29" s="141">
        <f>LOOKUP(G29,'[5]SCORE4'!B:B,'[5]SCORE4'!A:A)</f>
        <v>0</v>
      </c>
      <c r="I29" s="108"/>
      <c r="J29" s="109">
        <f>LOOKUP(I29,'[5]SCORE2'!E:E,'[5]SCORE2'!D:D)</f>
        <v>0</v>
      </c>
      <c r="K29" s="108"/>
      <c r="L29" s="141">
        <f>LOOKUP(K29,'[5]SCORE4'!C:C,'[5]SCORE4'!A:A)</f>
        <v>0</v>
      </c>
      <c r="M29" s="110">
        <v>12.87</v>
      </c>
      <c r="N29" s="111">
        <f>LOOKUP(M29,'[5]SCORE4'!D:D,'[5]SCORE4'!A:A)</f>
        <v>65</v>
      </c>
      <c r="O29" s="110"/>
      <c r="P29" s="109">
        <f>LOOKUP(O29,'[5]SCORE2'!M:M,'[5]SCORE2'!L:L)</f>
        <v>0</v>
      </c>
      <c r="Q29" s="110">
        <v>1.1</v>
      </c>
      <c r="R29" s="111">
        <f>LOOKUP(Q29,'[5]SCORE4'!I:I,'[5]SCORE4'!J:J)</f>
        <v>40</v>
      </c>
      <c r="S29" s="110"/>
      <c r="T29" s="141">
        <f>LOOKUP(S29,'[5]SCORE4'!F:F,'[5]SCORE4'!E:E)</f>
        <v>0</v>
      </c>
      <c r="U29" s="110">
        <v>6.29</v>
      </c>
      <c r="V29" s="111">
        <f>LOOKUP(U29,'[5]SCORE4'!G:G,'[5]SCORE4'!E:E)</f>
        <v>60</v>
      </c>
      <c r="W29" s="110"/>
      <c r="X29" s="141">
        <f>LOOKUP(W29,'[5]SCORE4'!H:H,'[5]SCORE4'!E:E)</f>
        <v>0</v>
      </c>
      <c r="Y29" s="144">
        <f t="shared" si="0"/>
        <v>165</v>
      </c>
      <c r="Z29" s="44"/>
      <c r="AA29" s="44"/>
    </row>
    <row r="30" spans="2:27" s="45" customFormat="1" ht="21.75" customHeight="1" thickBot="1">
      <c r="B30" s="239">
        <v>19</v>
      </c>
      <c r="C30" s="249" t="s">
        <v>670</v>
      </c>
      <c r="D30" s="241">
        <v>2004</v>
      </c>
      <c r="E30" s="99">
        <v>346674</v>
      </c>
      <c r="F30" s="294" t="s">
        <v>562</v>
      </c>
      <c r="G30" s="108"/>
      <c r="H30" s="141">
        <f>LOOKUP(G30,'[5]SCORE4'!B:B,'[5]SCORE4'!A:A)</f>
        <v>0</v>
      </c>
      <c r="I30" s="108"/>
      <c r="J30" s="109">
        <f>LOOKUP(I30,'[5]SCORE2'!E:E,'[5]SCORE2'!D:D)</f>
        <v>0</v>
      </c>
      <c r="K30" s="108"/>
      <c r="L30" s="141">
        <f>LOOKUP(K30,'[5]SCORE4'!C:C,'[5]SCORE4'!A:A)</f>
        <v>0</v>
      </c>
      <c r="M30" s="110">
        <v>11.38</v>
      </c>
      <c r="N30" s="111">
        <f>LOOKUP(M30,'[5]SCORE4'!D:D,'[5]SCORE4'!A:A)</f>
        <v>90</v>
      </c>
      <c r="O30" s="110"/>
      <c r="P30" s="109">
        <f>LOOKUP(O30,'[5]SCORE2'!M:M,'[5]SCORE2'!L:L)</f>
        <v>0</v>
      </c>
      <c r="Q30" s="110">
        <v>1.1</v>
      </c>
      <c r="R30" s="111">
        <f>LOOKUP(Q30,'[5]SCORE4'!I:I,'[5]SCORE4'!J:J)</f>
        <v>40</v>
      </c>
      <c r="S30" s="110"/>
      <c r="T30" s="141">
        <f>LOOKUP(S30,'[5]SCORE4'!F:F,'[5]SCORE4'!E:E)</f>
        <v>0</v>
      </c>
      <c r="U30" s="110">
        <v>4.45</v>
      </c>
      <c r="V30" s="111">
        <f>LOOKUP(U30,'[5]SCORE4'!G:G,'[5]SCORE4'!E:E)</f>
        <v>35</v>
      </c>
      <c r="W30" s="110"/>
      <c r="X30" s="141">
        <f>LOOKUP(W30,'[5]SCORE4'!H:H,'[5]SCORE4'!E:E)</f>
        <v>0</v>
      </c>
      <c r="Y30" s="144">
        <f t="shared" si="0"/>
        <v>165</v>
      </c>
      <c r="Z30" s="44"/>
      <c r="AA30" s="44"/>
    </row>
    <row r="31" spans="2:27" s="45" customFormat="1" ht="21.75" customHeight="1" thickBot="1">
      <c r="B31" s="254">
        <v>20</v>
      </c>
      <c r="C31" s="249" t="s">
        <v>710</v>
      </c>
      <c r="D31" s="244">
        <v>2004</v>
      </c>
      <c r="E31" s="246">
        <v>355732</v>
      </c>
      <c r="F31" s="294" t="s">
        <v>562</v>
      </c>
      <c r="G31" s="108"/>
      <c r="H31" s="141">
        <f>LOOKUP(G31,'[5]SCORE4'!B:B,'[5]SCORE4'!A:A)</f>
        <v>0</v>
      </c>
      <c r="I31" s="108"/>
      <c r="J31" s="109">
        <f>LOOKUP(I31,'[5]SCORE2'!E:E,'[5]SCORE2'!D:D)</f>
        <v>0</v>
      </c>
      <c r="K31" s="108" t="s">
        <v>634</v>
      </c>
      <c r="L31" s="141">
        <f>LOOKUP(K31,'[5]SCORE4'!C:C,'[5]SCORE4'!A:A)</f>
        <v>55</v>
      </c>
      <c r="M31" s="110"/>
      <c r="N31" s="111">
        <f>LOOKUP(M31,'[5]SCORE4'!D:D,'[5]SCORE4'!A:A)</f>
        <v>0</v>
      </c>
      <c r="O31" s="110"/>
      <c r="P31" s="109">
        <f>LOOKUP(O31,'[5]SCORE2'!M:M,'[5]SCORE2'!L:L)</f>
        <v>0</v>
      </c>
      <c r="Q31" s="110">
        <v>0.9</v>
      </c>
      <c r="R31" s="111">
        <f>LOOKUP(Q31,'[5]SCORE4'!I:I,'[5]SCORE4'!J:J)</f>
        <v>20</v>
      </c>
      <c r="S31" s="110"/>
      <c r="T31" s="141">
        <f>LOOKUP(S31,'[5]SCORE4'!F:F,'[5]SCORE4'!E:E)</f>
        <v>0</v>
      </c>
      <c r="U31" s="110">
        <v>8.2</v>
      </c>
      <c r="V31" s="111">
        <f>LOOKUP(U31,'[5]SCORE4'!G:G,'[5]SCORE4'!E:E)</f>
        <v>85</v>
      </c>
      <c r="W31" s="110"/>
      <c r="X31" s="141">
        <f>LOOKUP(W31,'[5]SCORE4'!H:H,'[5]SCORE4'!E:E)</f>
        <v>0</v>
      </c>
      <c r="Y31" s="144">
        <f t="shared" si="0"/>
        <v>160</v>
      </c>
      <c r="Z31" s="44"/>
      <c r="AA31" s="44"/>
    </row>
    <row r="32" spans="2:27" s="45" customFormat="1" ht="21.75" customHeight="1" thickBot="1">
      <c r="B32" s="239">
        <v>21</v>
      </c>
      <c r="C32" s="249" t="s">
        <v>709</v>
      </c>
      <c r="D32" s="244">
        <v>2004</v>
      </c>
      <c r="E32" s="246">
        <v>361020</v>
      </c>
      <c r="F32" s="294" t="s">
        <v>562</v>
      </c>
      <c r="G32" s="108"/>
      <c r="H32" s="141">
        <f>LOOKUP(G32,'[5]SCORE4'!B:B,'[5]SCORE4'!A:A)</f>
        <v>0</v>
      </c>
      <c r="I32" s="108"/>
      <c r="J32" s="109">
        <f>LOOKUP(I32,'[5]SCORE2'!E:E,'[5]SCORE2'!D:D)</f>
        <v>0</v>
      </c>
      <c r="K32" s="108" t="s">
        <v>635</v>
      </c>
      <c r="L32" s="141">
        <f>LOOKUP(K32,'[5]SCORE4'!C:C,'[5]SCORE4'!A:A)</f>
        <v>80</v>
      </c>
      <c r="M32" s="110"/>
      <c r="N32" s="111">
        <f>LOOKUP(M32,'[5]SCORE4'!D:D,'[5]SCORE4'!A:A)</f>
        <v>0</v>
      </c>
      <c r="O32" s="110"/>
      <c r="P32" s="109">
        <f>LOOKUP(O32,'[5]SCORE2'!M:M,'[5]SCORE2'!L:L)</f>
        <v>0</v>
      </c>
      <c r="Q32" s="110">
        <v>1</v>
      </c>
      <c r="R32" s="111">
        <f>LOOKUP(Q32,'[5]SCORE4'!I:I,'[5]SCORE4'!J:J)</f>
        <v>30</v>
      </c>
      <c r="S32" s="110"/>
      <c r="T32" s="141">
        <f>LOOKUP(S32,'[5]SCORE4'!F:F,'[5]SCORE4'!E:E)</f>
        <v>0</v>
      </c>
      <c r="U32" s="110">
        <v>4.75</v>
      </c>
      <c r="V32" s="111">
        <f>LOOKUP(U32,'[5]SCORE4'!G:G,'[5]SCORE4'!E:E)</f>
        <v>40</v>
      </c>
      <c r="W32" s="110"/>
      <c r="X32" s="141">
        <f>LOOKUP(W32,'[5]SCORE4'!H:H,'[5]SCORE4'!E:E)</f>
        <v>0</v>
      </c>
      <c r="Y32" s="144">
        <f t="shared" si="0"/>
        <v>150</v>
      </c>
      <c r="Z32" s="44"/>
      <c r="AA32" s="44"/>
    </row>
    <row r="33" spans="2:27" s="45" customFormat="1" ht="21.75" customHeight="1" thickBot="1">
      <c r="B33" s="254">
        <v>22</v>
      </c>
      <c r="C33" s="251" t="s">
        <v>672</v>
      </c>
      <c r="D33" s="244">
        <v>2004</v>
      </c>
      <c r="E33" s="246">
        <v>345202</v>
      </c>
      <c r="F33" s="294" t="s">
        <v>562</v>
      </c>
      <c r="G33" s="108"/>
      <c r="H33" s="141">
        <f>LOOKUP(G33,'[5]SCORE4'!B:B,'[5]SCORE4'!A:A)</f>
        <v>0</v>
      </c>
      <c r="I33" s="108"/>
      <c r="J33" s="109">
        <f>LOOKUP(I33,'[5]SCORE2'!E:E,'[5]SCORE2'!D:D)</f>
        <v>0</v>
      </c>
      <c r="K33" s="108"/>
      <c r="L33" s="141">
        <f>LOOKUP(K33,'[5]SCORE4'!C:C,'[5]SCORE4'!A:A)</f>
        <v>0</v>
      </c>
      <c r="M33" s="110">
        <v>13.79</v>
      </c>
      <c r="N33" s="111">
        <f>LOOKUP(M33,'[5]SCORE4'!D:D,'[5]SCORE4'!A:A)</f>
        <v>50</v>
      </c>
      <c r="O33" s="110"/>
      <c r="P33" s="109">
        <f>LOOKUP(O33,'[5]SCORE2'!M:M,'[5]SCORE2'!L:L)</f>
        <v>0</v>
      </c>
      <c r="Q33" s="110">
        <v>1</v>
      </c>
      <c r="R33" s="111">
        <f>LOOKUP(Q33,'[5]SCORE4'!I:I,'[5]SCORE4'!J:J)</f>
        <v>30</v>
      </c>
      <c r="S33" s="110"/>
      <c r="T33" s="141">
        <f>LOOKUP(S33,'[5]SCORE4'!F:F,'[5]SCORE4'!E:E)</f>
        <v>0</v>
      </c>
      <c r="U33" s="110">
        <v>7.05</v>
      </c>
      <c r="V33" s="111">
        <f>LOOKUP(U33,'[5]SCORE4'!G:G,'[5]SCORE4'!E:E)</f>
        <v>70</v>
      </c>
      <c r="W33" s="110"/>
      <c r="X33" s="141">
        <f>LOOKUP(W33,'[5]SCORE4'!H:H,'[5]SCORE4'!E:E)</f>
        <v>0</v>
      </c>
      <c r="Y33" s="144">
        <f t="shared" si="0"/>
        <v>150</v>
      </c>
      <c r="Z33" s="44"/>
      <c r="AA33" s="44"/>
    </row>
    <row r="34" spans="1:25" ht="21.75" customHeight="1" thickBot="1">
      <c r="A34" s="45"/>
      <c r="B34" s="239">
        <v>23</v>
      </c>
      <c r="C34" s="251" t="s">
        <v>671</v>
      </c>
      <c r="D34" s="244">
        <v>2005</v>
      </c>
      <c r="E34" s="246">
        <v>362194</v>
      </c>
      <c r="F34" s="294" t="s">
        <v>562</v>
      </c>
      <c r="G34" s="108"/>
      <c r="H34" s="141">
        <f>LOOKUP(G34,'[5]SCORE4'!B:B,'[5]SCORE4'!A:A)</f>
        <v>0</v>
      </c>
      <c r="I34" s="108"/>
      <c r="J34" s="109">
        <f>LOOKUP(I34,'[5]SCORE2'!E:E,'[5]SCORE2'!D:D)</f>
        <v>0</v>
      </c>
      <c r="K34" s="108"/>
      <c r="L34" s="141">
        <f>LOOKUP(K34,'[5]SCORE4'!C:C,'[5]SCORE4'!A:A)</f>
        <v>0</v>
      </c>
      <c r="M34" s="110">
        <v>12.74</v>
      </c>
      <c r="N34" s="111">
        <f>LOOKUP(M34,'[5]SCORE4'!D:D,'[5]SCORE4'!A:A)</f>
        <v>65</v>
      </c>
      <c r="O34" s="110"/>
      <c r="P34" s="109">
        <f>LOOKUP(O34,'[5]SCORE2'!M:M,'[5]SCORE2'!L:L)</f>
        <v>0</v>
      </c>
      <c r="Q34" s="110">
        <v>1.1</v>
      </c>
      <c r="R34" s="111">
        <f>LOOKUP(Q34,'[5]SCORE4'!I:I,'[5]SCORE4'!J:J)</f>
        <v>40</v>
      </c>
      <c r="S34" s="110"/>
      <c r="T34" s="141">
        <f>LOOKUP(S34,'[5]SCORE4'!F:F,'[5]SCORE4'!E:E)</f>
        <v>0</v>
      </c>
      <c r="U34" s="110">
        <v>4.75</v>
      </c>
      <c r="V34" s="111">
        <f>LOOKUP(U34,'[5]SCORE4'!G:G,'[5]SCORE4'!E:E)</f>
        <v>40</v>
      </c>
      <c r="W34" s="110"/>
      <c r="X34" s="141">
        <f>LOOKUP(W34,'[5]SCORE4'!H:H,'[5]SCORE4'!E:E)</f>
        <v>0</v>
      </c>
      <c r="Y34" s="144">
        <f t="shared" si="0"/>
        <v>145</v>
      </c>
    </row>
    <row r="35" spans="1:25" ht="21.75" customHeight="1" thickBot="1">
      <c r="A35" s="45"/>
      <c r="B35" s="254">
        <v>24</v>
      </c>
      <c r="C35" s="249" t="s">
        <v>673</v>
      </c>
      <c r="D35" s="241">
        <v>2005</v>
      </c>
      <c r="E35" s="99">
        <v>349982</v>
      </c>
      <c r="F35" s="295" t="s">
        <v>562</v>
      </c>
      <c r="G35" s="108"/>
      <c r="H35" s="141">
        <f>LOOKUP(G35,'[5]SCORE4'!B:B,'[5]SCORE4'!A:A)</f>
        <v>0</v>
      </c>
      <c r="I35" s="108"/>
      <c r="J35" s="109">
        <f>LOOKUP(I35,'[5]SCORE2'!E:E,'[5]SCORE2'!D:D)</f>
        <v>0</v>
      </c>
      <c r="K35" s="108"/>
      <c r="L35" s="141">
        <f>LOOKUP(K35,'[5]SCORE4'!C:C,'[5]SCORE4'!A:A)</f>
        <v>0</v>
      </c>
      <c r="M35" s="110">
        <v>12.67</v>
      </c>
      <c r="N35" s="111">
        <f>LOOKUP(M35,'[5]SCORE4'!D:D,'[5]SCORE4'!A:A)</f>
        <v>65</v>
      </c>
      <c r="O35" s="110"/>
      <c r="P35" s="109">
        <f>LOOKUP(O35,'[5]SCORE2'!M:M,'[5]SCORE2'!L:L)</f>
        <v>0</v>
      </c>
      <c r="Q35" s="110">
        <v>1.1</v>
      </c>
      <c r="R35" s="111">
        <f>LOOKUP(Q35,'[5]SCORE4'!I:I,'[5]SCORE4'!J:J)</f>
        <v>40</v>
      </c>
      <c r="S35" s="110"/>
      <c r="T35" s="141">
        <f>LOOKUP(S35,'[5]SCORE4'!F:F,'[5]SCORE4'!E:E)</f>
        <v>0</v>
      </c>
      <c r="U35" s="110">
        <v>4.9</v>
      </c>
      <c r="V35" s="111">
        <f>LOOKUP(U35,'[5]SCORE4'!G:G,'[5]SCORE4'!E:E)</f>
        <v>40</v>
      </c>
      <c r="W35" s="110"/>
      <c r="X35" s="141">
        <f>LOOKUP(W35,'[5]SCORE4'!H:H,'[5]SCORE4'!E:E)</f>
        <v>0</v>
      </c>
      <c r="Y35" s="144">
        <f t="shared" si="0"/>
        <v>145</v>
      </c>
    </row>
    <row r="36" spans="1:25" ht="21.75" customHeight="1" thickBot="1">
      <c r="A36" s="45"/>
      <c r="B36" s="239">
        <v>25</v>
      </c>
      <c r="C36" s="249" t="s">
        <v>636</v>
      </c>
      <c r="D36" s="98">
        <v>2004</v>
      </c>
      <c r="E36" s="99">
        <v>353981</v>
      </c>
      <c r="F36" s="296" t="s">
        <v>637</v>
      </c>
      <c r="G36" s="108"/>
      <c r="H36" s="141">
        <f>LOOKUP(G36,'[5]SCORE4'!B:B,'[5]SCORE4'!A:A)</f>
        <v>0</v>
      </c>
      <c r="I36" s="108"/>
      <c r="J36" s="109">
        <f>LOOKUP(I36,'[5]SCORE2'!E:E,'[5]SCORE2'!D:D)</f>
        <v>0</v>
      </c>
      <c r="K36" s="108"/>
      <c r="L36" s="141">
        <f>LOOKUP(K36,'[5]SCORE4'!C:C,'[5]SCORE4'!A:A)</f>
        <v>0</v>
      </c>
      <c r="M36" s="110">
        <v>15.49</v>
      </c>
      <c r="N36" s="111">
        <f>LOOKUP(M36,'[5]SCORE4'!D:D,'[5]SCORE4'!A:A)</f>
        <v>20</v>
      </c>
      <c r="O36" s="110"/>
      <c r="P36" s="109">
        <f>LOOKUP(O36,'[5]SCORE2'!M:M,'[5]SCORE2'!L:L)</f>
        <v>0</v>
      </c>
      <c r="Q36" s="110">
        <v>1</v>
      </c>
      <c r="R36" s="111">
        <f>LOOKUP(Q36,'[5]SCORE4'!I:I,'[5]SCORE4'!J:J)</f>
        <v>30</v>
      </c>
      <c r="S36" s="110"/>
      <c r="T36" s="141">
        <f>LOOKUP(S36,'[5]SCORE4'!F:F,'[5]SCORE4'!E:E)</f>
        <v>0</v>
      </c>
      <c r="U36" s="110">
        <v>9.3</v>
      </c>
      <c r="V36" s="111">
        <f>LOOKUP(U36,'[5]SCORE4'!G:G,'[5]SCORE4'!E:E)</f>
        <v>95</v>
      </c>
      <c r="W36" s="110"/>
      <c r="X36" s="141">
        <f>LOOKUP(W36,'[5]SCORE4'!H:H,'[5]SCORE4'!E:E)</f>
        <v>0</v>
      </c>
      <c r="Y36" s="144">
        <f t="shared" si="0"/>
        <v>145</v>
      </c>
    </row>
    <row r="37" spans="1:25" ht="21.75" customHeight="1" thickBot="1">
      <c r="A37" s="45"/>
      <c r="B37" s="254">
        <v>26</v>
      </c>
      <c r="C37" s="249" t="s">
        <v>691</v>
      </c>
      <c r="D37" s="241">
        <v>2004</v>
      </c>
      <c r="E37" s="246">
        <v>362120</v>
      </c>
      <c r="F37" s="294" t="s">
        <v>630</v>
      </c>
      <c r="G37" s="108"/>
      <c r="H37" s="141">
        <f>LOOKUP(G37,'[5]SCORE4'!B:B,'[5]SCORE4'!A:A)</f>
        <v>0</v>
      </c>
      <c r="I37" s="108"/>
      <c r="J37" s="109">
        <f>LOOKUP(I37,'[5]SCORE2'!E:E,'[5]SCORE2'!D:D)</f>
        <v>0</v>
      </c>
      <c r="K37" s="108" t="s">
        <v>638</v>
      </c>
      <c r="L37" s="141">
        <f>LOOKUP(K37,'[5]SCORE4'!C:C,'[5]SCORE4'!A:A)</f>
        <v>40</v>
      </c>
      <c r="M37" s="110"/>
      <c r="N37" s="111">
        <f>LOOKUP(M37,'[5]SCORE4'!D:D,'[5]SCORE4'!A:A)</f>
        <v>0</v>
      </c>
      <c r="O37" s="110"/>
      <c r="P37" s="109">
        <f>LOOKUP(O37,'[5]SCORE2'!M:M,'[5]SCORE2'!L:L)</f>
        <v>0</v>
      </c>
      <c r="Q37" s="110">
        <v>1.2</v>
      </c>
      <c r="R37" s="111">
        <f>LOOKUP(Q37,'[5]SCORE4'!I:I,'[5]SCORE4'!J:J)</f>
        <v>60</v>
      </c>
      <c r="S37" s="110"/>
      <c r="T37" s="141">
        <f>LOOKUP(S37,'[5]SCORE4'!F:F,'[5]SCORE4'!E:E)</f>
        <v>0</v>
      </c>
      <c r="U37" s="110">
        <v>5.1</v>
      </c>
      <c r="V37" s="111">
        <f>LOOKUP(U37,'[5]SCORE4'!G:G,'[5]SCORE4'!E:E)</f>
        <v>45</v>
      </c>
      <c r="W37" s="110"/>
      <c r="X37" s="141">
        <f>LOOKUP(W37,'[5]SCORE4'!H:H,'[5]SCORE4'!E:E)</f>
        <v>0</v>
      </c>
      <c r="Y37" s="144">
        <f t="shared" si="0"/>
        <v>145</v>
      </c>
    </row>
    <row r="38" spans="1:25" ht="21.75" customHeight="1" thickBot="1">
      <c r="A38" s="45"/>
      <c r="B38" s="239">
        <v>27</v>
      </c>
      <c r="C38" s="249" t="s">
        <v>692</v>
      </c>
      <c r="D38" s="241">
        <v>2005</v>
      </c>
      <c r="E38" s="246">
        <v>362111</v>
      </c>
      <c r="F38" s="294" t="s">
        <v>630</v>
      </c>
      <c r="G38" s="108"/>
      <c r="H38" s="141">
        <f>LOOKUP(G38,'[5]SCORE4'!B:B,'[5]SCORE4'!A:A)</f>
        <v>0</v>
      </c>
      <c r="I38" s="108"/>
      <c r="J38" s="109">
        <f>LOOKUP(I38,'[5]SCORE2'!E:E,'[5]SCORE2'!D:D)</f>
        <v>0</v>
      </c>
      <c r="K38" s="108" t="s">
        <v>639</v>
      </c>
      <c r="L38" s="141">
        <f>LOOKUP(K38,'[5]SCORE4'!C:C,'[5]SCORE4'!A:A)</f>
        <v>80</v>
      </c>
      <c r="M38" s="110"/>
      <c r="N38" s="111">
        <f>LOOKUP(M38,'[5]SCORE4'!D:D,'[5]SCORE4'!A:A)</f>
        <v>0</v>
      </c>
      <c r="O38" s="110"/>
      <c r="P38" s="109">
        <f>LOOKUP(O38,'[5]SCORE2'!M:M,'[5]SCORE2'!L:L)</f>
        <v>0</v>
      </c>
      <c r="Q38" s="110">
        <v>1</v>
      </c>
      <c r="R38" s="111">
        <f>LOOKUP(Q38,'[5]SCORE4'!I:I,'[5]SCORE4'!J:J)</f>
        <v>30</v>
      </c>
      <c r="S38" s="110"/>
      <c r="T38" s="141">
        <f>LOOKUP(S38,'[5]SCORE4'!F:F,'[5]SCORE4'!E:E)</f>
        <v>0</v>
      </c>
      <c r="U38" s="110">
        <v>4.25</v>
      </c>
      <c r="V38" s="111">
        <f>LOOKUP(U38,'[5]SCORE4'!G:G,'[5]SCORE4'!E:E)</f>
        <v>35</v>
      </c>
      <c r="W38" s="110"/>
      <c r="X38" s="141">
        <f>LOOKUP(W38,'[5]SCORE4'!H:H,'[5]SCORE4'!E:E)</f>
        <v>0</v>
      </c>
      <c r="Y38" s="144">
        <f t="shared" si="0"/>
        <v>145</v>
      </c>
    </row>
    <row r="39" spans="1:25" ht="21.75" customHeight="1" thickBot="1">
      <c r="A39" s="45"/>
      <c r="B39" s="254">
        <v>28</v>
      </c>
      <c r="C39" s="249" t="s">
        <v>708</v>
      </c>
      <c r="D39" s="244">
        <v>2004</v>
      </c>
      <c r="E39" s="246">
        <v>361981</v>
      </c>
      <c r="F39" s="294" t="s">
        <v>562</v>
      </c>
      <c r="G39" s="108"/>
      <c r="H39" s="141">
        <f>LOOKUP(G39,'[5]SCORE4'!B:B,'[5]SCORE4'!A:A)</f>
        <v>0</v>
      </c>
      <c r="I39" s="108"/>
      <c r="J39" s="109">
        <f>LOOKUP(I39,'[5]SCORE2'!E:E,'[5]SCORE2'!D:D)</f>
        <v>0</v>
      </c>
      <c r="K39" s="108" t="s">
        <v>640</v>
      </c>
      <c r="L39" s="141">
        <f>LOOKUP(K39,'[5]SCORE4'!C:C,'[5]SCORE4'!A:A)</f>
        <v>60</v>
      </c>
      <c r="M39" s="110"/>
      <c r="N39" s="111">
        <f>LOOKUP(M39,'[5]SCORE4'!D:D,'[5]SCORE4'!A:A)</f>
        <v>0</v>
      </c>
      <c r="O39" s="110"/>
      <c r="P39" s="109">
        <f>LOOKUP(O39,'[5]SCORE2'!M:M,'[5]SCORE2'!L:L)</f>
        <v>0</v>
      </c>
      <c r="Q39" s="110">
        <v>0.9</v>
      </c>
      <c r="R39" s="111">
        <f>LOOKUP(Q39,'[5]SCORE4'!I:I,'[5]SCORE4'!J:J)</f>
        <v>20</v>
      </c>
      <c r="S39" s="110"/>
      <c r="T39" s="141">
        <f>LOOKUP(S39,'[5]SCORE4'!F:F,'[5]SCORE4'!E:E)</f>
        <v>0</v>
      </c>
      <c r="U39" s="110">
        <v>6.72</v>
      </c>
      <c r="V39" s="111">
        <f>LOOKUP(U39,'[5]SCORE4'!G:G,'[5]SCORE4'!E:E)</f>
        <v>65</v>
      </c>
      <c r="W39" s="110"/>
      <c r="X39" s="141">
        <f>LOOKUP(W39,'[5]SCORE4'!H:H,'[5]SCORE4'!E:E)</f>
        <v>0</v>
      </c>
      <c r="Y39" s="144">
        <f t="shared" si="0"/>
        <v>145</v>
      </c>
    </row>
    <row r="40" spans="1:25" ht="21.75" customHeight="1" thickBot="1">
      <c r="A40" s="45"/>
      <c r="B40" s="239">
        <v>29</v>
      </c>
      <c r="C40" s="251" t="s">
        <v>674</v>
      </c>
      <c r="D40" s="244">
        <v>2004</v>
      </c>
      <c r="E40" s="246">
        <v>355178</v>
      </c>
      <c r="F40" s="294" t="s">
        <v>562</v>
      </c>
      <c r="G40" s="108"/>
      <c r="H40" s="141">
        <f>LOOKUP(G40,'[5]SCORE4'!B:B,'[5]SCORE4'!A:A)</f>
        <v>0</v>
      </c>
      <c r="I40" s="108"/>
      <c r="J40" s="109">
        <f>LOOKUP(I40,'[5]SCORE2'!E:E,'[5]SCORE2'!D:D)</f>
        <v>0</v>
      </c>
      <c r="K40" s="108"/>
      <c r="L40" s="141">
        <f>LOOKUP(K40,'[5]SCORE4'!C:C,'[5]SCORE4'!A:A)</f>
        <v>0</v>
      </c>
      <c r="M40" s="110">
        <v>11.61</v>
      </c>
      <c r="N40" s="111">
        <f>LOOKUP(M40,'[5]SCORE4'!D:D,'[5]SCORE4'!A:A)</f>
        <v>85</v>
      </c>
      <c r="O40" s="110"/>
      <c r="P40" s="109">
        <f>LOOKUP(O40,'[5]SCORE2'!M:M,'[5]SCORE2'!L:L)</f>
        <v>0</v>
      </c>
      <c r="Q40" s="110">
        <v>0.9</v>
      </c>
      <c r="R40" s="111">
        <f>LOOKUP(Q40,'[5]SCORE4'!I:I,'[5]SCORE4'!J:J)</f>
        <v>20</v>
      </c>
      <c r="S40" s="110"/>
      <c r="T40" s="141">
        <f>LOOKUP(S40,'[5]SCORE4'!F:F,'[5]SCORE4'!E:E)</f>
        <v>0</v>
      </c>
      <c r="U40" s="110">
        <v>4.9</v>
      </c>
      <c r="V40" s="111">
        <f>LOOKUP(U40,'[5]SCORE4'!G:G,'[5]SCORE4'!E:E)</f>
        <v>40</v>
      </c>
      <c r="W40" s="110"/>
      <c r="X40" s="141">
        <f>LOOKUP(W40,'[5]SCORE4'!H:H,'[5]SCORE4'!E:E)</f>
        <v>0</v>
      </c>
      <c r="Y40" s="144">
        <f t="shared" si="0"/>
        <v>145</v>
      </c>
    </row>
    <row r="41" spans="1:25" ht="21.75" customHeight="1" thickBot="1">
      <c r="A41" s="45"/>
      <c r="B41" s="254">
        <v>30</v>
      </c>
      <c r="C41" s="251" t="s">
        <v>675</v>
      </c>
      <c r="D41" s="244">
        <v>2004</v>
      </c>
      <c r="E41" s="246">
        <v>345203</v>
      </c>
      <c r="F41" s="294" t="s">
        <v>562</v>
      </c>
      <c r="G41" s="108"/>
      <c r="H41" s="141">
        <f>LOOKUP(G41,'[5]SCORE4'!B:B,'[5]SCORE4'!A:A)</f>
        <v>0</v>
      </c>
      <c r="I41" s="108"/>
      <c r="J41" s="109">
        <f>LOOKUP(I41,'[5]SCORE2'!E:E,'[5]SCORE2'!D:D)</f>
        <v>0</v>
      </c>
      <c r="K41" s="108"/>
      <c r="L41" s="141">
        <f>LOOKUP(K41,'[5]SCORE4'!C:C,'[5]SCORE4'!A:A)</f>
        <v>0</v>
      </c>
      <c r="M41" s="110">
        <v>12.87</v>
      </c>
      <c r="N41" s="111">
        <f>LOOKUP(M41,'[5]SCORE4'!D:D,'[5]SCORE4'!A:A)</f>
        <v>65</v>
      </c>
      <c r="O41" s="110"/>
      <c r="P41" s="109">
        <f>LOOKUP(O41,'[5]SCORE2'!M:M,'[5]SCORE2'!L:L)</f>
        <v>0</v>
      </c>
      <c r="Q41" s="110">
        <v>1.1</v>
      </c>
      <c r="R41" s="111">
        <f>LOOKUP(Q41,'[5]SCORE4'!I:I,'[5]SCORE4'!J:J)</f>
        <v>40</v>
      </c>
      <c r="S41" s="110"/>
      <c r="T41" s="141">
        <f>LOOKUP(S41,'[5]SCORE4'!F:F,'[5]SCORE4'!E:E)</f>
        <v>0</v>
      </c>
      <c r="U41" s="110">
        <v>4.84</v>
      </c>
      <c r="V41" s="111">
        <f>LOOKUP(U41,'[5]SCORE4'!G:G,'[5]SCORE4'!E:E)</f>
        <v>40</v>
      </c>
      <c r="W41" s="110"/>
      <c r="X41" s="141">
        <f>LOOKUP(W41,'[5]SCORE4'!H:H,'[5]SCORE4'!E:E)</f>
        <v>0</v>
      </c>
      <c r="Y41" s="144">
        <f t="shared" si="0"/>
        <v>145</v>
      </c>
    </row>
    <row r="42" spans="1:25" ht="21.75" customHeight="1" thickBot="1">
      <c r="A42" s="45"/>
      <c r="B42" s="239">
        <v>31</v>
      </c>
      <c r="C42" s="249" t="s">
        <v>693</v>
      </c>
      <c r="D42" s="241">
        <v>2004</v>
      </c>
      <c r="E42" s="246">
        <v>362121</v>
      </c>
      <c r="F42" s="294" t="s">
        <v>630</v>
      </c>
      <c r="G42" s="108"/>
      <c r="H42" s="141">
        <f>LOOKUP(G42,'[5]SCORE4'!B:B,'[5]SCORE4'!A:A)</f>
        <v>0</v>
      </c>
      <c r="I42" s="108"/>
      <c r="J42" s="109">
        <f>LOOKUP(I42,'[5]SCORE2'!E:E,'[5]SCORE2'!D:D)</f>
        <v>0</v>
      </c>
      <c r="K42" s="108" t="s">
        <v>641</v>
      </c>
      <c r="L42" s="141">
        <f>LOOKUP(K42,'[5]SCORE4'!C:C,'[5]SCORE4'!A:A)</f>
        <v>50</v>
      </c>
      <c r="M42" s="110"/>
      <c r="N42" s="111">
        <f>LOOKUP(M42,'[5]SCORE4'!D:D,'[5]SCORE4'!A:A)</f>
        <v>0</v>
      </c>
      <c r="O42" s="110"/>
      <c r="P42" s="109">
        <f>LOOKUP(O42,'[5]SCORE2'!M:M,'[5]SCORE2'!L:L)</f>
        <v>0</v>
      </c>
      <c r="Q42" s="110">
        <v>1.1</v>
      </c>
      <c r="R42" s="111">
        <f>LOOKUP(Q42,'[5]SCORE4'!I:I,'[5]SCORE4'!J:J)</f>
        <v>40</v>
      </c>
      <c r="S42" s="110"/>
      <c r="T42" s="141">
        <f>LOOKUP(S42,'[5]SCORE4'!F:F,'[5]SCORE4'!E:E)</f>
        <v>0</v>
      </c>
      <c r="U42" s="110">
        <v>5.33</v>
      </c>
      <c r="V42" s="111">
        <f>LOOKUP(U42,'[5]SCORE4'!G:G,'[5]SCORE4'!E:E)</f>
        <v>50</v>
      </c>
      <c r="W42" s="110"/>
      <c r="X42" s="141">
        <f>LOOKUP(W42,'[5]SCORE4'!H:H,'[5]SCORE4'!E:E)</f>
        <v>0</v>
      </c>
      <c r="Y42" s="144">
        <f t="shared" si="0"/>
        <v>140</v>
      </c>
    </row>
    <row r="43" spans="1:25" ht="21.75" customHeight="1" thickBot="1">
      <c r="A43" s="45"/>
      <c r="B43" s="254">
        <v>32</v>
      </c>
      <c r="C43" s="249" t="s">
        <v>707</v>
      </c>
      <c r="D43" s="244">
        <v>2004</v>
      </c>
      <c r="E43" s="246">
        <v>341728</v>
      </c>
      <c r="F43" s="294" t="s">
        <v>562</v>
      </c>
      <c r="G43" s="108"/>
      <c r="H43" s="141">
        <f>LOOKUP(G43,'[5]SCORE4'!B:B,'[5]SCORE4'!A:A)</f>
        <v>0</v>
      </c>
      <c r="I43" s="108"/>
      <c r="J43" s="109">
        <f>LOOKUP(I43,'[5]SCORE2'!E:E,'[5]SCORE2'!D:D)</f>
        <v>0</v>
      </c>
      <c r="K43" s="108" t="s">
        <v>642</v>
      </c>
      <c r="L43" s="141">
        <f>LOOKUP(K43,'[5]SCORE4'!C:C,'[5]SCORE4'!A:A)</f>
        <v>70</v>
      </c>
      <c r="M43" s="110"/>
      <c r="N43" s="111">
        <f>LOOKUP(M43,'[5]SCORE4'!D:D,'[5]SCORE4'!A:A)</f>
        <v>0</v>
      </c>
      <c r="O43" s="110"/>
      <c r="P43" s="109">
        <f>LOOKUP(O43,'[5]SCORE2'!M:M,'[5]SCORE2'!L:L)</f>
        <v>0</v>
      </c>
      <c r="Q43" s="110">
        <v>1</v>
      </c>
      <c r="R43" s="111">
        <f>LOOKUP(Q43,'[5]SCORE4'!I:I,'[5]SCORE4'!J:J)</f>
        <v>30</v>
      </c>
      <c r="S43" s="110"/>
      <c r="T43" s="141">
        <f>LOOKUP(S43,'[5]SCORE4'!F:F,'[5]SCORE4'!E:E)</f>
        <v>0</v>
      </c>
      <c r="U43" s="110">
        <v>4.85</v>
      </c>
      <c r="V43" s="111">
        <f>LOOKUP(U43,'[5]SCORE4'!G:G,'[5]SCORE4'!E:E)</f>
        <v>40</v>
      </c>
      <c r="W43" s="110"/>
      <c r="X43" s="141">
        <f>LOOKUP(W43,'[5]SCORE4'!H:H,'[5]SCORE4'!E:E)</f>
        <v>0</v>
      </c>
      <c r="Y43" s="144">
        <f t="shared" si="0"/>
        <v>140</v>
      </c>
    </row>
    <row r="44" spans="1:25" ht="21.75" customHeight="1" thickBot="1">
      <c r="A44" s="45"/>
      <c r="B44" s="239">
        <v>33</v>
      </c>
      <c r="C44" s="249" t="s">
        <v>706</v>
      </c>
      <c r="D44" s="244">
        <v>2005</v>
      </c>
      <c r="E44" s="246">
        <v>346596</v>
      </c>
      <c r="F44" s="294" t="s">
        <v>562</v>
      </c>
      <c r="G44" s="108"/>
      <c r="H44" s="141">
        <f>LOOKUP(G44,'[5]SCORE4'!B:B,'[5]SCORE4'!A:A)</f>
        <v>0</v>
      </c>
      <c r="I44" s="108"/>
      <c r="J44" s="109">
        <f>LOOKUP(I44,'[5]SCORE2'!E:E,'[5]SCORE2'!D:D)</f>
        <v>0</v>
      </c>
      <c r="K44" s="108" t="s">
        <v>643</v>
      </c>
      <c r="L44" s="141">
        <f>LOOKUP(K44,'[5]SCORE4'!C:C,'[5]SCORE4'!A:A)</f>
        <v>65</v>
      </c>
      <c r="M44" s="110"/>
      <c r="N44" s="111">
        <f>LOOKUP(M44,'[5]SCORE4'!D:D,'[5]SCORE4'!A:A)</f>
        <v>0</v>
      </c>
      <c r="O44" s="110"/>
      <c r="P44" s="109">
        <f>LOOKUP(O44,'[5]SCORE2'!M:M,'[5]SCORE2'!L:L)</f>
        <v>0</v>
      </c>
      <c r="Q44" s="110">
        <v>1</v>
      </c>
      <c r="R44" s="111">
        <f>LOOKUP(Q44,'[5]SCORE4'!I:I,'[5]SCORE4'!J:J)</f>
        <v>30</v>
      </c>
      <c r="S44" s="110"/>
      <c r="T44" s="141">
        <f>LOOKUP(S44,'[5]SCORE4'!F:F,'[5]SCORE4'!E:E)</f>
        <v>0</v>
      </c>
      <c r="U44" s="110">
        <v>5.3</v>
      </c>
      <c r="V44" s="111">
        <f>LOOKUP(U44,'[5]SCORE4'!G:G,'[5]SCORE4'!E:E)</f>
        <v>45</v>
      </c>
      <c r="W44" s="110"/>
      <c r="X44" s="141">
        <f>LOOKUP(W44,'[5]SCORE4'!H:H,'[5]SCORE4'!E:E)</f>
        <v>0</v>
      </c>
      <c r="Y44" s="144">
        <f aca="true" t="shared" si="1" ref="Y44:Y75">H44+J44+L44+N44+P44+R44+T44+V44+X44</f>
        <v>140</v>
      </c>
    </row>
    <row r="45" spans="1:25" ht="21.75" customHeight="1" thickBot="1">
      <c r="A45" s="45"/>
      <c r="B45" s="254">
        <v>34</v>
      </c>
      <c r="C45" s="249" t="s">
        <v>676</v>
      </c>
      <c r="D45" s="241">
        <v>2004</v>
      </c>
      <c r="E45" s="246">
        <v>353999</v>
      </c>
      <c r="F45" s="294" t="s">
        <v>624</v>
      </c>
      <c r="G45" s="108"/>
      <c r="H45" s="141">
        <f>LOOKUP(G45,'[5]SCORE4'!B:B,'[5]SCORE4'!A:A)</f>
        <v>0</v>
      </c>
      <c r="I45" s="108"/>
      <c r="J45" s="109">
        <f>LOOKUP(I45,'[5]SCORE2'!E:E,'[5]SCORE2'!D:D)</f>
        <v>0</v>
      </c>
      <c r="K45" s="108"/>
      <c r="L45" s="141">
        <f>LOOKUP(K45,'[5]SCORE4'!C:C,'[5]SCORE4'!A:A)</f>
        <v>0</v>
      </c>
      <c r="M45" s="110">
        <v>13.2</v>
      </c>
      <c r="N45" s="111">
        <f>LOOKUP(M45,'[5]SCORE4'!D:D,'[5]SCORE4'!A:A)</f>
        <v>55</v>
      </c>
      <c r="O45" s="110"/>
      <c r="P45" s="109">
        <f>LOOKUP(O45,'[5]SCORE2'!M:M,'[5]SCORE2'!L:L)</f>
        <v>0</v>
      </c>
      <c r="Q45" s="110">
        <v>1.1</v>
      </c>
      <c r="R45" s="111">
        <f>LOOKUP(Q45,'[5]SCORE4'!I:I,'[5]SCORE4'!J:J)</f>
        <v>40</v>
      </c>
      <c r="S45" s="110"/>
      <c r="T45" s="141">
        <f>LOOKUP(S45,'[5]SCORE4'!F:F,'[5]SCORE4'!E:E)</f>
        <v>0</v>
      </c>
      <c r="U45" s="110">
        <v>4.9</v>
      </c>
      <c r="V45" s="111">
        <f>LOOKUP(U45,'[5]SCORE4'!G:G,'[5]SCORE4'!E:E)</f>
        <v>40</v>
      </c>
      <c r="W45" s="110"/>
      <c r="X45" s="141">
        <f>LOOKUP(W45,'[5]SCORE4'!H:H,'[5]SCORE4'!E:E)</f>
        <v>0</v>
      </c>
      <c r="Y45" s="144">
        <f t="shared" si="1"/>
        <v>135</v>
      </c>
    </row>
    <row r="46" spans="1:25" ht="21.75" customHeight="1" thickBot="1">
      <c r="A46" s="45"/>
      <c r="B46" s="239">
        <v>35</v>
      </c>
      <c r="C46" s="249" t="s">
        <v>697</v>
      </c>
      <c r="D46" s="241">
        <v>2004</v>
      </c>
      <c r="E46" s="246">
        <v>359173</v>
      </c>
      <c r="F46" s="294" t="s">
        <v>569</v>
      </c>
      <c r="G46" s="108"/>
      <c r="H46" s="141">
        <f>LOOKUP(G46,'[5]SCORE4'!B:B,'[5]SCORE4'!A:A)</f>
        <v>0</v>
      </c>
      <c r="I46" s="108"/>
      <c r="J46" s="109">
        <f>LOOKUP(I46,'[5]SCORE2'!E:E,'[5]SCORE2'!D:D)</f>
        <v>0</v>
      </c>
      <c r="K46" s="108" t="s">
        <v>644</v>
      </c>
      <c r="L46" s="141">
        <f>LOOKUP(K46,'[5]SCORE4'!C:C,'[5]SCORE4'!A:A)</f>
        <v>45</v>
      </c>
      <c r="M46" s="110"/>
      <c r="N46" s="111">
        <f>LOOKUP(M46,'[5]SCORE4'!D:D,'[5]SCORE4'!A:A)</f>
        <v>0</v>
      </c>
      <c r="O46" s="110"/>
      <c r="P46" s="109">
        <f>LOOKUP(O46,'[5]SCORE2'!M:M,'[5]SCORE2'!L:L)</f>
        <v>0</v>
      </c>
      <c r="Q46" s="110">
        <v>1</v>
      </c>
      <c r="R46" s="111">
        <f>LOOKUP(Q46,'[5]SCORE4'!I:I,'[5]SCORE4'!J:J)</f>
        <v>30</v>
      </c>
      <c r="S46" s="110"/>
      <c r="T46" s="141">
        <f>LOOKUP(S46,'[5]SCORE4'!F:F,'[5]SCORE4'!E:E)</f>
        <v>0</v>
      </c>
      <c r="U46" s="110">
        <v>6.3</v>
      </c>
      <c r="V46" s="111">
        <f>LOOKUP(U46,'[5]SCORE4'!G:G,'[5]SCORE4'!E:E)</f>
        <v>60</v>
      </c>
      <c r="W46" s="110"/>
      <c r="X46" s="141">
        <f>LOOKUP(W46,'[5]SCORE4'!H:H,'[5]SCORE4'!E:E)</f>
        <v>0</v>
      </c>
      <c r="Y46" s="144">
        <f t="shared" si="1"/>
        <v>135</v>
      </c>
    </row>
    <row r="47" spans="1:25" ht="21.75" customHeight="1" thickBot="1">
      <c r="A47" s="45"/>
      <c r="B47" s="254">
        <v>36</v>
      </c>
      <c r="C47" s="249" t="s">
        <v>694</v>
      </c>
      <c r="D47" s="241">
        <v>2004</v>
      </c>
      <c r="E47" s="246">
        <v>353548</v>
      </c>
      <c r="F47" s="294" t="s">
        <v>630</v>
      </c>
      <c r="G47" s="108"/>
      <c r="H47" s="141">
        <f>LOOKUP(G47,'[5]SCORE4'!B:B,'[5]SCORE4'!A:A)</f>
        <v>0</v>
      </c>
      <c r="I47" s="108"/>
      <c r="J47" s="109">
        <f>LOOKUP(I47,'[5]SCORE2'!E:E,'[5]SCORE2'!D:D)</f>
        <v>0</v>
      </c>
      <c r="K47" s="108" t="s">
        <v>645</v>
      </c>
      <c r="L47" s="141">
        <f>LOOKUP(K47,'[5]SCORE4'!C:C,'[5]SCORE4'!A:A)</f>
        <v>45</v>
      </c>
      <c r="M47" s="110"/>
      <c r="N47" s="111">
        <f>LOOKUP(M47,'[5]SCORE4'!D:D,'[5]SCORE4'!A:A)</f>
        <v>0</v>
      </c>
      <c r="O47" s="110"/>
      <c r="P47" s="109">
        <f>LOOKUP(O47,'[5]SCORE2'!M:M,'[5]SCORE2'!L:L)</f>
        <v>0</v>
      </c>
      <c r="Q47" s="110">
        <v>1.1</v>
      </c>
      <c r="R47" s="111">
        <f>LOOKUP(Q47,'[5]SCORE4'!I:I,'[5]SCORE4'!J:J)</f>
        <v>40</v>
      </c>
      <c r="S47" s="110"/>
      <c r="T47" s="141">
        <f>LOOKUP(S47,'[5]SCORE4'!F:F,'[5]SCORE4'!E:E)</f>
        <v>0</v>
      </c>
      <c r="U47" s="110">
        <v>5.1</v>
      </c>
      <c r="V47" s="111">
        <f>LOOKUP(U47,'[5]SCORE4'!G:G,'[5]SCORE4'!E:E)</f>
        <v>45</v>
      </c>
      <c r="W47" s="110"/>
      <c r="X47" s="141">
        <f>LOOKUP(W47,'[5]SCORE4'!H:H,'[5]SCORE4'!E:E)</f>
        <v>0</v>
      </c>
      <c r="Y47" s="144">
        <f t="shared" si="1"/>
        <v>130</v>
      </c>
    </row>
    <row r="48" spans="1:25" ht="21.75" customHeight="1" thickBot="1">
      <c r="A48" s="45"/>
      <c r="B48" s="239">
        <v>37</v>
      </c>
      <c r="C48" s="249" t="s">
        <v>705</v>
      </c>
      <c r="D48" s="244">
        <v>2005</v>
      </c>
      <c r="E48" s="246">
        <v>362195</v>
      </c>
      <c r="F48" s="294" t="s">
        <v>562</v>
      </c>
      <c r="G48" s="108"/>
      <c r="H48" s="141">
        <f>LOOKUP(G48,'[5]SCORE4'!B:B,'[5]SCORE4'!A:A)</f>
        <v>0</v>
      </c>
      <c r="I48" s="108"/>
      <c r="J48" s="109">
        <f>LOOKUP(I48,'[5]SCORE2'!E:E,'[5]SCORE2'!D:D)</f>
        <v>0</v>
      </c>
      <c r="K48" s="108" t="s">
        <v>646</v>
      </c>
      <c r="L48" s="141">
        <f>LOOKUP(K48,'[5]SCORE4'!C:C,'[5]SCORE4'!A:A)</f>
        <v>60</v>
      </c>
      <c r="M48" s="110"/>
      <c r="N48" s="111">
        <f>LOOKUP(M48,'[5]SCORE4'!D:D,'[5]SCORE4'!A:A)</f>
        <v>0</v>
      </c>
      <c r="O48" s="110"/>
      <c r="P48" s="109">
        <f>LOOKUP(O48,'[5]SCORE2'!M:M,'[5]SCORE2'!L:L)</f>
        <v>0</v>
      </c>
      <c r="Q48" s="110">
        <v>1</v>
      </c>
      <c r="R48" s="111">
        <f>LOOKUP(Q48,'[5]SCORE4'!I:I,'[5]SCORE4'!J:J)</f>
        <v>30</v>
      </c>
      <c r="S48" s="110"/>
      <c r="T48" s="141">
        <f>LOOKUP(S48,'[5]SCORE4'!F:F,'[5]SCORE4'!E:E)</f>
        <v>0</v>
      </c>
      <c r="U48" s="110">
        <v>4.75</v>
      </c>
      <c r="V48" s="111">
        <f>LOOKUP(U48,'[5]SCORE4'!G:G,'[5]SCORE4'!E:E)</f>
        <v>40</v>
      </c>
      <c r="W48" s="110"/>
      <c r="X48" s="141">
        <f>LOOKUP(W48,'[5]SCORE4'!H:H,'[5]SCORE4'!E:E)</f>
        <v>0</v>
      </c>
      <c r="Y48" s="144">
        <f t="shared" si="1"/>
        <v>130</v>
      </c>
    </row>
    <row r="49" spans="1:25" ht="21.75" customHeight="1" thickBot="1">
      <c r="A49" s="45"/>
      <c r="B49" s="254">
        <v>38</v>
      </c>
      <c r="C49" s="251" t="s">
        <v>677</v>
      </c>
      <c r="D49" s="244">
        <v>2004</v>
      </c>
      <c r="E49" s="252">
        <v>359604</v>
      </c>
      <c r="F49" s="294" t="s">
        <v>562</v>
      </c>
      <c r="G49" s="108"/>
      <c r="H49" s="141">
        <f>LOOKUP(G49,'[5]SCORE4'!B:B,'[5]SCORE4'!A:A)</f>
        <v>0</v>
      </c>
      <c r="I49" s="108"/>
      <c r="J49" s="109">
        <f>LOOKUP(I49,'[5]SCORE2'!E:E,'[5]SCORE2'!D:D)</f>
        <v>0</v>
      </c>
      <c r="K49" s="108"/>
      <c r="L49" s="141">
        <f>LOOKUP(K49,'[5]SCORE4'!C:C,'[5]SCORE4'!A:A)</f>
        <v>0</v>
      </c>
      <c r="M49" s="110">
        <v>12.82</v>
      </c>
      <c r="N49" s="111">
        <f>LOOKUP(M49,'[5]SCORE4'!D:D,'[5]SCORE4'!A:A)</f>
        <v>65</v>
      </c>
      <c r="O49" s="110"/>
      <c r="P49" s="109">
        <f>LOOKUP(O49,'[5]SCORE2'!M:M,'[5]SCORE2'!L:L)</f>
        <v>0</v>
      </c>
      <c r="Q49" s="110">
        <v>1</v>
      </c>
      <c r="R49" s="111">
        <f>LOOKUP(Q49,'[5]SCORE4'!I:I,'[5]SCORE4'!J:J)</f>
        <v>30</v>
      </c>
      <c r="S49" s="110"/>
      <c r="T49" s="141">
        <f>LOOKUP(S49,'[5]SCORE4'!F:F,'[5]SCORE4'!E:E)</f>
        <v>0</v>
      </c>
      <c r="U49" s="110">
        <v>4.22</v>
      </c>
      <c r="V49" s="111">
        <f>LOOKUP(U49,'[5]SCORE4'!G:G,'[5]SCORE4'!E:E)</f>
        <v>35</v>
      </c>
      <c r="W49" s="110"/>
      <c r="X49" s="141">
        <f>LOOKUP(W49,'[5]SCORE4'!H:H,'[5]SCORE4'!E:E)</f>
        <v>0</v>
      </c>
      <c r="Y49" s="144">
        <f t="shared" si="1"/>
        <v>130</v>
      </c>
    </row>
    <row r="50" spans="1:25" ht="21.75" customHeight="1" thickBot="1">
      <c r="A50" s="45"/>
      <c r="B50" s="239">
        <v>39</v>
      </c>
      <c r="C50" s="251" t="s">
        <v>698</v>
      </c>
      <c r="D50" s="98">
        <v>2004</v>
      </c>
      <c r="E50" s="241">
        <v>359166</v>
      </c>
      <c r="F50" s="294" t="s">
        <v>569</v>
      </c>
      <c r="G50" s="108"/>
      <c r="H50" s="141">
        <f>LOOKUP(G50,'[5]SCORE4'!B:B,'[5]SCORE4'!A:A)</f>
        <v>0</v>
      </c>
      <c r="I50" s="108"/>
      <c r="J50" s="109">
        <f>LOOKUP(I50,'[5]SCORE2'!E:E,'[5]SCORE2'!D:D)</f>
        <v>0</v>
      </c>
      <c r="K50" s="108"/>
      <c r="L50" s="141">
        <f>LOOKUP(K50,'[5]SCORE4'!C:C,'[5]SCORE4'!A:A)</f>
        <v>0</v>
      </c>
      <c r="M50" s="110"/>
      <c r="N50" s="111">
        <f>LOOKUP(M50,'[5]SCORE4'!D:D,'[5]SCORE4'!A:A)</f>
        <v>0</v>
      </c>
      <c r="O50" s="110"/>
      <c r="P50" s="109">
        <f>LOOKUP(O50,'[5]SCORE2'!M:M,'[5]SCORE2'!L:L)</f>
        <v>0</v>
      </c>
      <c r="Q50" s="110">
        <v>1.2</v>
      </c>
      <c r="R50" s="111">
        <f>LOOKUP(Q50,'[5]SCORE4'!I:I,'[5]SCORE4'!J:J)</f>
        <v>60</v>
      </c>
      <c r="S50" s="110"/>
      <c r="T50" s="141">
        <f>LOOKUP(S50,'[5]SCORE4'!F:F,'[5]SCORE4'!E:E)</f>
        <v>0</v>
      </c>
      <c r="U50" s="110">
        <v>6.52</v>
      </c>
      <c r="V50" s="111">
        <f>LOOKUP(U50,'[5]SCORE4'!G:G,'[5]SCORE4'!E:E)</f>
        <v>65</v>
      </c>
      <c r="W50" s="110"/>
      <c r="X50" s="141">
        <f>LOOKUP(W50,'[5]SCORE4'!H:H,'[5]SCORE4'!E:E)</f>
        <v>0</v>
      </c>
      <c r="Y50" s="144">
        <f t="shared" si="1"/>
        <v>125</v>
      </c>
    </row>
    <row r="51" spans="1:25" ht="21.75" customHeight="1" thickBot="1">
      <c r="A51" s="45"/>
      <c r="B51" s="254">
        <v>40</v>
      </c>
      <c r="C51" s="251" t="s">
        <v>679</v>
      </c>
      <c r="D51" s="250">
        <v>2005</v>
      </c>
      <c r="E51" s="246">
        <v>368099</v>
      </c>
      <c r="F51" s="294" t="s">
        <v>624</v>
      </c>
      <c r="G51" s="108"/>
      <c r="H51" s="141">
        <f>LOOKUP(G51,'[5]SCORE4'!B:B,'[5]SCORE4'!A:A)</f>
        <v>0</v>
      </c>
      <c r="I51" s="108"/>
      <c r="J51" s="109">
        <f>LOOKUP(I51,'[5]SCORE2'!E:E,'[5]SCORE2'!D:D)</f>
        <v>0</v>
      </c>
      <c r="K51" s="108"/>
      <c r="L51" s="141">
        <f>LOOKUP(K51,'[5]SCORE4'!C:C,'[5]SCORE4'!A:A)</f>
        <v>0</v>
      </c>
      <c r="M51" s="110">
        <v>13.7</v>
      </c>
      <c r="N51" s="111">
        <f>LOOKUP(M51,'[5]SCORE4'!D:D,'[5]SCORE4'!A:A)</f>
        <v>50</v>
      </c>
      <c r="O51" s="110"/>
      <c r="P51" s="109">
        <f>LOOKUP(O51,'[5]SCORE2'!M:M,'[5]SCORE2'!L:L)</f>
        <v>0</v>
      </c>
      <c r="Q51" s="110">
        <v>1</v>
      </c>
      <c r="R51" s="111">
        <f>LOOKUP(Q51,'[5]SCORE4'!I:I,'[5]SCORE4'!J:J)</f>
        <v>30</v>
      </c>
      <c r="S51" s="110"/>
      <c r="T51" s="141">
        <f>LOOKUP(S51,'[5]SCORE4'!F:F,'[5]SCORE4'!E:E)</f>
        <v>0</v>
      </c>
      <c r="U51" s="110">
        <v>5.3</v>
      </c>
      <c r="V51" s="111">
        <f>LOOKUP(U51,'[5]SCORE4'!G:G,'[5]SCORE4'!E:E)</f>
        <v>45</v>
      </c>
      <c r="W51" s="110"/>
      <c r="X51" s="141">
        <f>LOOKUP(W51,'[5]SCORE4'!H:H,'[5]SCORE4'!E:E)</f>
        <v>0</v>
      </c>
      <c r="Y51" s="144">
        <f t="shared" si="1"/>
        <v>125</v>
      </c>
    </row>
    <row r="52" spans="1:25" ht="21.75" customHeight="1" thickBot="1">
      <c r="A52" s="45"/>
      <c r="B52" s="239">
        <v>41</v>
      </c>
      <c r="C52" s="251" t="s">
        <v>678</v>
      </c>
      <c r="D52" s="250">
        <v>2005</v>
      </c>
      <c r="E52" s="246">
        <v>346371</v>
      </c>
      <c r="F52" s="294" t="s">
        <v>624</v>
      </c>
      <c r="G52" s="108"/>
      <c r="H52" s="141">
        <f>LOOKUP(G52,'[5]SCORE4'!B:B,'[5]SCORE4'!A:A)</f>
        <v>0</v>
      </c>
      <c r="I52" s="108"/>
      <c r="J52" s="109">
        <f>LOOKUP(I52,'[5]SCORE2'!E:E,'[5]SCORE2'!D:D)</f>
        <v>0</v>
      </c>
      <c r="K52" s="108"/>
      <c r="L52" s="141">
        <f>LOOKUP(K52,'[5]SCORE4'!C:C,'[5]SCORE4'!A:A)</f>
        <v>0</v>
      </c>
      <c r="M52" s="110">
        <v>13.8</v>
      </c>
      <c r="N52" s="111">
        <f>LOOKUP(M52,'[5]SCORE4'!D:D,'[5]SCORE4'!A:A)</f>
        <v>45</v>
      </c>
      <c r="O52" s="110"/>
      <c r="P52" s="109">
        <f>LOOKUP(O52,'[5]SCORE2'!M:M,'[5]SCORE2'!L:L)</f>
        <v>0</v>
      </c>
      <c r="Q52" s="110">
        <v>1</v>
      </c>
      <c r="R52" s="111">
        <f>LOOKUP(Q52,'[5]SCORE4'!I:I,'[5]SCORE4'!J:J)</f>
        <v>30</v>
      </c>
      <c r="S52" s="110"/>
      <c r="T52" s="141">
        <f>LOOKUP(S52,'[5]SCORE4'!F:F,'[5]SCORE4'!E:E)</f>
        <v>0</v>
      </c>
      <c r="U52" s="110">
        <v>5.19</v>
      </c>
      <c r="V52" s="111">
        <f>LOOKUP(U52,'[5]SCORE4'!G:G,'[5]SCORE4'!E:E)</f>
        <v>45</v>
      </c>
      <c r="W52" s="110"/>
      <c r="X52" s="141">
        <f>LOOKUP(W52,'[5]SCORE4'!H:H,'[5]SCORE4'!E:E)</f>
        <v>0</v>
      </c>
      <c r="Y52" s="144">
        <f t="shared" si="1"/>
        <v>120</v>
      </c>
    </row>
    <row r="53" spans="1:25" ht="21.75" customHeight="1" thickBot="1">
      <c r="A53" s="45"/>
      <c r="B53" s="254">
        <v>42</v>
      </c>
      <c r="C53" s="251" t="s">
        <v>898</v>
      </c>
      <c r="D53" s="250">
        <v>2005</v>
      </c>
      <c r="E53" s="246">
        <v>353994</v>
      </c>
      <c r="F53" s="294" t="s">
        <v>624</v>
      </c>
      <c r="G53" s="108"/>
      <c r="H53" s="141">
        <f>LOOKUP(G53,'[5]SCORE4'!B:B,'[5]SCORE4'!A:A)</f>
        <v>0</v>
      </c>
      <c r="I53" s="108"/>
      <c r="J53" s="109">
        <f>LOOKUP(I53,'[5]SCORE2'!E:E,'[5]SCORE2'!D:D)</f>
        <v>0</v>
      </c>
      <c r="K53" s="108"/>
      <c r="L53" s="141">
        <f>LOOKUP(K53,'[5]SCORE4'!C:C,'[5]SCORE4'!A:A)</f>
        <v>0</v>
      </c>
      <c r="M53" s="110">
        <v>13.1</v>
      </c>
      <c r="N53" s="111">
        <f>LOOKUP(M53,'[5]SCORE4'!D:D,'[5]SCORE4'!A:A)</f>
        <v>60</v>
      </c>
      <c r="O53" s="110"/>
      <c r="P53" s="109">
        <f>LOOKUP(O53,'[5]SCORE2'!M:M,'[5]SCORE2'!L:L)</f>
        <v>0</v>
      </c>
      <c r="Q53" s="110">
        <v>1</v>
      </c>
      <c r="R53" s="111">
        <f>LOOKUP(Q53,'[5]SCORE4'!I:I,'[5]SCORE4'!J:J)</f>
        <v>30</v>
      </c>
      <c r="S53" s="110"/>
      <c r="T53" s="141">
        <f>LOOKUP(S53,'[5]SCORE4'!F:F,'[5]SCORE4'!E:E)</f>
        <v>0</v>
      </c>
      <c r="U53" s="110">
        <v>4.04</v>
      </c>
      <c r="V53" s="111">
        <f>LOOKUP(U53,'[5]SCORE4'!G:G,'[5]SCORE4'!E:E)</f>
        <v>30</v>
      </c>
      <c r="W53" s="110"/>
      <c r="X53" s="141">
        <f>LOOKUP(W53,'[5]SCORE4'!H:H,'[5]SCORE4'!E:E)</f>
        <v>0</v>
      </c>
      <c r="Y53" s="144">
        <f t="shared" si="1"/>
        <v>120</v>
      </c>
    </row>
    <row r="54" spans="1:25" ht="21.75" customHeight="1" thickBot="1">
      <c r="A54" s="45"/>
      <c r="B54" s="239">
        <v>43</v>
      </c>
      <c r="C54" s="249" t="s">
        <v>714</v>
      </c>
      <c r="D54" s="241">
        <v>2005</v>
      </c>
      <c r="E54" s="246">
        <v>350620</v>
      </c>
      <c r="F54" s="294" t="s">
        <v>564</v>
      </c>
      <c r="G54" s="108"/>
      <c r="H54" s="141">
        <f>LOOKUP(G54,'[5]SCORE4'!B:B,'[5]SCORE4'!A:A)</f>
        <v>0</v>
      </c>
      <c r="I54" s="108"/>
      <c r="J54" s="109">
        <f>LOOKUP(I54,'[5]SCORE2'!E:E,'[5]SCORE2'!D:D)</f>
        <v>0</v>
      </c>
      <c r="K54" s="108" t="s">
        <v>647</v>
      </c>
      <c r="L54" s="141">
        <f>LOOKUP(K54,'[5]SCORE4'!C:C,'[5]SCORE4'!A:A)</f>
        <v>65</v>
      </c>
      <c r="M54" s="110"/>
      <c r="N54" s="111">
        <f>LOOKUP(M54,'[5]SCORE4'!D:D,'[5]SCORE4'!A:A)</f>
        <v>0</v>
      </c>
      <c r="O54" s="110"/>
      <c r="P54" s="109">
        <f>LOOKUP(O54,'[5]SCORE2'!M:M,'[5]SCORE2'!L:L)</f>
        <v>0</v>
      </c>
      <c r="Q54" s="110">
        <v>0.9</v>
      </c>
      <c r="R54" s="111">
        <f>LOOKUP(Q54,'[5]SCORE4'!I:I,'[5]SCORE4'!J:J)</f>
        <v>20</v>
      </c>
      <c r="S54" s="110"/>
      <c r="T54" s="141">
        <f>LOOKUP(S54,'[5]SCORE4'!F:F,'[5]SCORE4'!E:E)</f>
        <v>0</v>
      </c>
      <c r="U54" s="110">
        <v>4.14</v>
      </c>
      <c r="V54" s="111">
        <f>LOOKUP(U54,'[5]SCORE4'!G:G,'[5]SCORE4'!E:E)</f>
        <v>35</v>
      </c>
      <c r="W54" s="110"/>
      <c r="X54" s="141">
        <f>LOOKUP(W54,'[5]SCORE4'!H:H,'[5]SCORE4'!E:E)</f>
        <v>0</v>
      </c>
      <c r="Y54" s="144">
        <f t="shared" si="1"/>
        <v>120</v>
      </c>
    </row>
    <row r="55" spans="1:25" ht="21.75" customHeight="1" thickBot="1">
      <c r="A55" s="45"/>
      <c r="B55" s="254">
        <v>44</v>
      </c>
      <c r="C55" s="249" t="s">
        <v>704</v>
      </c>
      <c r="D55" s="244">
        <v>2004</v>
      </c>
      <c r="E55" s="246">
        <v>360725</v>
      </c>
      <c r="F55" s="294" t="s">
        <v>562</v>
      </c>
      <c r="G55" s="108"/>
      <c r="H55" s="141">
        <f>LOOKUP(G55,'[5]SCORE4'!B:B,'[5]SCORE4'!A:A)</f>
        <v>0</v>
      </c>
      <c r="I55" s="108"/>
      <c r="J55" s="109">
        <f>LOOKUP(I55,'[5]SCORE2'!E:E,'[5]SCORE2'!D:D)</f>
        <v>0</v>
      </c>
      <c r="K55" s="108" t="s">
        <v>648</v>
      </c>
      <c r="L55" s="141">
        <f>LOOKUP(K55,'[5]SCORE4'!C:C,'[5]SCORE4'!A:A)</f>
        <v>35</v>
      </c>
      <c r="M55" s="110"/>
      <c r="N55" s="111">
        <f>LOOKUP(M55,'[5]SCORE4'!D:D,'[5]SCORE4'!A:A)</f>
        <v>0</v>
      </c>
      <c r="O55" s="110"/>
      <c r="P55" s="109">
        <f>LOOKUP(O55,'[5]SCORE2'!M:M,'[5]SCORE2'!L:L)</f>
        <v>0</v>
      </c>
      <c r="Q55" s="110">
        <v>0.9</v>
      </c>
      <c r="R55" s="111">
        <f>LOOKUP(Q55,'[5]SCORE4'!I:I,'[5]SCORE4'!J:J)</f>
        <v>20</v>
      </c>
      <c r="S55" s="110"/>
      <c r="T55" s="141">
        <f>LOOKUP(S55,'[5]SCORE4'!F:F,'[5]SCORE4'!E:E)</f>
        <v>0</v>
      </c>
      <c r="U55" s="110">
        <v>6.84</v>
      </c>
      <c r="V55" s="111">
        <f>LOOKUP(U55,'[5]SCORE4'!G:G,'[5]SCORE4'!E:E)</f>
        <v>65</v>
      </c>
      <c r="W55" s="110"/>
      <c r="X55" s="141">
        <f>LOOKUP(W55,'[5]SCORE4'!H:H,'[5]SCORE4'!E:E)</f>
        <v>0</v>
      </c>
      <c r="Y55" s="144">
        <f t="shared" si="1"/>
        <v>120</v>
      </c>
    </row>
    <row r="56" spans="1:25" ht="21.75" customHeight="1" thickBot="1">
      <c r="A56" s="45"/>
      <c r="B56" s="239">
        <v>45</v>
      </c>
      <c r="C56" s="249" t="s">
        <v>717</v>
      </c>
      <c r="D56" s="241">
        <v>2004</v>
      </c>
      <c r="E56" s="246">
        <v>367795</v>
      </c>
      <c r="F56" s="294" t="s">
        <v>567</v>
      </c>
      <c r="G56" s="108"/>
      <c r="H56" s="141">
        <f>LOOKUP(G56,'[5]SCORE4'!B:B,'[5]SCORE4'!A:A)</f>
        <v>0</v>
      </c>
      <c r="I56" s="108"/>
      <c r="J56" s="109">
        <f>LOOKUP(I56,'[5]SCORE2'!E:E,'[5]SCORE2'!D:D)</f>
        <v>0</v>
      </c>
      <c r="K56" s="108" t="s">
        <v>650</v>
      </c>
      <c r="L56" s="141">
        <f>LOOKUP(K56,'[5]SCORE4'!C:C,'[5]SCORE4'!A:A)</f>
        <v>35</v>
      </c>
      <c r="M56" s="110"/>
      <c r="N56" s="111">
        <f>LOOKUP(M56,'[5]SCORE4'!D:D,'[5]SCORE4'!A:A)</f>
        <v>0</v>
      </c>
      <c r="O56" s="110"/>
      <c r="P56" s="109">
        <f>LOOKUP(O56,'[5]SCORE2'!M:M,'[5]SCORE2'!L:L)</f>
        <v>0</v>
      </c>
      <c r="Q56" s="110">
        <v>1</v>
      </c>
      <c r="R56" s="111">
        <f>LOOKUP(Q56,'[5]SCORE4'!I:I,'[5]SCORE4'!J:J)</f>
        <v>30</v>
      </c>
      <c r="S56" s="110"/>
      <c r="T56" s="141">
        <f>LOOKUP(S56,'[5]SCORE4'!F:F,'[5]SCORE4'!E:E)</f>
        <v>0</v>
      </c>
      <c r="U56" s="110">
        <v>5.32</v>
      </c>
      <c r="V56" s="111">
        <f>LOOKUP(U56,'[5]SCORE4'!G:G,'[5]SCORE4'!E:E)</f>
        <v>50</v>
      </c>
      <c r="W56" s="110"/>
      <c r="X56" s="141">
        <f>LOOKUP(W56,'[5]SCORE4'!H:H,'[5]SCORE4'!E:E)</f>
        <v>0</v>
      </c>
      <c r="Y56" s="144">
        <f t="shared" si="1"/>
        <v>115</v>
      </c>
    </row>
    <row r="57" spans="1:25" ht="21.75" customHeight="1" thickBot="1">
      <c r="A57" s="45"/>
      <c r="B57" s="254">
        <v>46</v>
      </c>
      <c r="C57" s="249" t="s">
        <v>716</v>
      </c>
      <c r="D57" s="241">
        <v>2004</v>
      </c>
      <c r="E57" s="246">
        <v>350635</v>
      </c>
      <c r="F57" s="294" t="s">
        <v>567</v>
      </c>
      <c r="G57" s="108"/>
      <c r="H57" s="141">
        <f>LOOKUP(G57,'[5]SCORE4'!B:B,'[5]SCORE4'!A:A)</f>
        <v>0</v>
      </c>
      <c r="I57" s="108"/>
      <c r="J57" s="109">
        <f>LOOKUP(I57,'[5]SCORE2'!E:E,'[5]SCORE2'!D:D)</f>
        <v>0</v>
      </c>
      <c r="K57" s="108" t="s">
        <v>649</v>
      </c>
      <c r="L57" s="141">
        <f>LOOKUP(K57,'[5]SCORE4'!C:C,'[5]SCORE4'!A:A)</f>
        <v>40</v>
      </c>
      <c r="M57" s="110"/>
      <c r="N57" s="111">
        <f>LOOKUP(M57,'[5]SCORE4'!D:D,'[5]SCORE4'!A:A)</f>
        <v>0</v>
      </c>
      <c r="O57" s="110"/>
      <c r="P57" s="109">
        <f>LOOKUP(O57,'[5]SCORE2'!M:M,'[5]SCORE2'!L:L)</f>
        <v>0</v>
      </c>
      <c r="Q57" s="110">
        <v>1</v>
      </c>
      <c r="R57" s="111">
        <f>LOOKUP(Q57,'[5]SCORE4'!I:I,'[5]SCORE4'!J:J)</f>
        <v>30</v>
      </c>
      <c r="S57" s="110"/>
      <c r="T57" s="141">
        <f>LOOKUP(S57,'[5]SCORE4'!F:F,'[5]SCORE4'!E:E)</f>
        <v>0</v>
      </c>
      <c r="U57" s="110">
        <v>4.91</v>
      </c>
      <c r="V57" s="111">
        <f>LOOKUP(U57,'[5]SCORE4'!G:G,'[5]SCORE4'!E:E)</f>
        <v>45</v>
      </c>
      <c r="W57" s="110"/>
      <c r="X57" s="141">
        <f>LOOKUP(W57,'[5]SCORE4'!H:H,'[5]SCORE4'!E:E)</f>
        <v>0</v>
      </c>
      <c r="Y57" s="144">
        <f t="shared" si="1"/>
        <v>115</v>
      </c>
    </row>
    <row r="58" spans="1:25" ht="21.75" customHeight="1" thickBot="1">
      <c r="A58" s="45"/>
      <c r="B58" s="239">
        <v>47</v>
      </c>
      <c r="C58" s="251" t="s">
        <v>897</v>
      </c>
      <c r="D58" s="250">
        <v>2005</v>
      </c>
      <c r="E58" s="246">
        <v>360837</v>
      </c>
      <c r="F58" s="294" t="s">
        <v>624</v>
      </c>
      <c r="G58" s="108"/>
      <c r="H58" s="141">
        <f>LOOKUP(G58,'[5]SCORE4'!B:B,'[5]SCORE4'!A:A)</f>
        <v>0</v>
      </c>
      <c r="I58" s="108"/>
      <c r="J58" s="109">
        <f>LOOKUP(I58,'[5]SCORE2'!E:E,'[5]SCORE2'!D:D)</f>
        <v>0</v>
      </c>
      <c r="K58" s="108">
        <v>0</v>
      </c>
      <c r="L58" s="141">
        <f>LOOKUP(K58,'[5]SCORE4'!C:C,'[5]SCORE4'!A:A)</f>
        <v>0</v>
      </c>
      <c r="M58" s="110">
        <v>14.87</v>
      </c>
      <c r="N58" s="111">
        <f>LOOKUP(M58,'[5]SCORE4'!D:D,'[5]SCORE4'!A:A)</f>
        <v>30</v>
      </c>
      <c r="O58" s="110"/>
      <c r="P58" s="109">
        <f>LOOKUP(O58,'[5]SCORE2'!M:M,'[5]SCORE2'!L:L)</f>
        <v>0</v>
      </c>
      <c r="Q58" s="110">
        <v>1.1</v>
      </c>
      <c r="R58" s="111">
        <f>LOOKUP(Q58,'[5]SCORE4'!I:I,'[5]SCORE4'!J:J)</f>
        <v>40</v>
      </c>
      <c r="S58" s="110"/>
      <c r="T58" s="141">
        <f>LOOKUP(S58,'[5]SCORE4'!F:F,'[5]SCORE4'!E:E)</f>
        <v>0</v>
      </c>
      <c r="U58" s="110">
        <v>4.65</v>
      </c>
      <c r="V58" s="111">
        <f>LOOKUP(U58,'[5]SCORE4'!G:G,'[5]SCORE4'!E:E)</f>
        <v>40</v>
      </c>
      <c r="W58" s="110"/>
      <c r="X58" s="141">
        <f>LOOKUP(W58,'[5]SCORE4'!H:H,'[5]SCORE4'!E:E)</f>
        <v>0</v>
      </c>
      <c r="Y58" s="144">
        <f t="shared" si="1"/>
        <v>110</v>
      </c>
    </row>
    <row r="59" spans="1:25" s="314" customFormat="1" ht="21.75" customHeight="1" thickBot="1">
      <c r="A59" s="302"/>
      <c r="B59" s="303">
        <v>48</v>
      </c>
      <c r="C59" s="304" t="s">
        <v>690</v>
      </c>
      <c r="D59" s="305">
        <v>2004</v>
      </c>
      <c r="E59" s="306">
        <v>360632</v>
      </c>
      <c r="F59" s="307" t="s">
        <v>567</v>
      </c>
      <c r="G59" s="308"/>
      <c r="H59" s="309">
        <f>LOOKUP(G59,'[5]SCORE4'!B:B,'[5]SCORE4'!A:A)</f>
        <v>0</v>
      </c>
      <c r="I59" s="308"/>
      <c r="J59" s="310">
        <f>LOOKUP(I59,'[5]SCORE2'!E:E,'[5]SCORE2'!D:D)</f>
        <v>0</v>
      </c>
      <c r="K59" s="308"/>
      <c r="L59" s="309">
        <f>LOOKUP(K59,'[5]SCORE4'!C:C,'[5]SCORE4'!A:A)</f>
        <v>0</v>
      </c>
      <c r="M59" s="312">
        <v>14.58</v>
      </c>
      <c r="N59" s="311">
        <f>LOOKUP(M59,'[5]SCORE4'!D:D,'[5]SCORE4'!A:A)</f>
        <v>35</v>
      </c>
      <c r="O59" s="312"/>
      <c r="P59" s="310">
        <f>LOOKUP(O59,'[5]SCORE2'!M:M,'[5]SCORE2'!L:L)</f>
        <v>0</v>
      </c>
      <c r="Q59" s="312">
        <v>0.9</v>
      </c>
      <c r="R59" s="311">
        <f>LOOKUP(Q59,'[5]SCORE4'!I:I,'[5]SCORE4'!J:J)</f>
        <v>20</v>
      </c>
      <c r="S59" s="312"/>
      <c r="T59" s="309">
        <f>LOOKUP(S59,'[5]SCORE4'!F:F,'[5]SCORE4'!E:E)</f>
        <v>0</v>
      </c>
      <c r="U59" s="312">
        <v>5.73</v>
      </c>
      <c r="V59" s="311">
        <f>LOOKUP(U59,'[5]SCORE4'!G:G,'[5]SCORE4'!E:E)</f>
        <v>55</v>
      </c>
      <c r="W59" s="312"/>
      <c r="X59" s="309">
        <f>LOOKUP(W59,'[5]SCORE4'!H:H,'[5]SCORE4'!E:E)</f>
        <v>0</v>
      </c>
      <c r="Y59" s="313">
        <f t="shared" si="1"/>
        <v>110</v>
      </c>
    </row>
    <row r="60" spans="1:25" s="314" customFormat="1" ht="21.75" customHeight="1" thickBot="1">
      <c r="A60" s="302"/>
      <c r="B60" s="315">
        <v>49</v>
      </c>
      <c r="C60" s="304" t="s">
        <v>689</v>
      </c>
      <c r="D60" s="305">
        <v>2004</v>
      </c>
      <c r="E60" s="306">
        <v>367792</v>
      </c>
      <c r="F60" s="307" t="s">
        <v>567</v>
      </c>
      <c r="G60" s="308"/>
      <c r="H60" s="309">
        <f>LOOKUP(G60,'[5]SCORE4'!B:B,'[5]SCORE4'!A:A)</f>
        <v>0</v>
      </c>
      <c r="I60" s="308"/>
      <c r="J60" s="310">
        <f>LOOKUP(I60,'[5]SCORE2'!E:E,'[5]SCORE2'!D:D)</f>
        <v>0</v>
      </c>
      <c r="K60" s="308"/>
      <c r="L60" s="309">
        <f>LOOKUP(K60,'[5]SCORE4'!C:C,'[5]SCORE4'!A:A)</f>
        <v>0</v>
      </c>
      <c r="M60" s="312">
        <v>14.79</v>
      </c>
      <c r="N60" s="311">
        <f>LOOKUP(M60,'[5]SCORE4'!D:D,'[5]SCORE4'!A:A)</f>
        <v>30</v>
      </c>
      <c r="O60" s="312"/>
      <c r="P60" s="310">
        <f>LOOKUP(O60,'[5]SCORE2'!M:M,'[5]SCORE2'!L:L)</f>
        <v>0</v>
      </c>
      <c r="Q60" s="312">
        <v>0.9</v>
      </c>
      <c r="R60" s="311">
        <f>LOOKUP(Q60,'[5]SCORE4'!I:I,'[5]SCORE4'!J:J)</f>
        <v>20</v>
      </c>
      <c r="S60" s="312"/>
      <c r="T60" s="309">
        <f>LOOKUP(S60,'[5]SCORE4'!F:F,'[5]SCORE4'!E:E)</f>
        <v>0</v>
      </c>
      <c r="U60" s="312">
        <v>6.25</v>
      </c>
      <c r="V60" s="311">
        <f>LOOKUP(U60,'[5]SCORE4'!G:G,'[5]SCORE4'!E:E)</f>
        <v>60</v>
      </c>
      <c r="W60" s="312"/>
      <c r="X60" s="309">
        <f>LOOKUP(W60,'[5]SCORE4'!H:H,'[5]SCORE4'!E:E)</f>
        <v>0</v>
      </c>
      <c r="Y60" s="313">
        <f t="shared" si="1"/>
        <v>110</v>
      </c>
    </row>
    <row r="61" spans="1:25" ht="21.75" customHeight="1" thickBot="1">
      <c r="A61" s="45"/>
      <c r="B61" s="254">
        <v>50</v>
      </c>
      <c r="C61" s="249" t="s">
        <v>703</v>
      </c>
      <c r="D61" s="241">
        <v>2004</v>
      </c>
      <c r="E61" s="246">
        <v>355425</v>
      </c>
      <c r="F61" s="294" t="s">
        <v>562</v>
      </c>
      <c r="G61" s="108"/>
      <c r="H61" s="141">
        <f>LOOKUP(G61,'[5]SCORE4'!B:B,'[5]SCORE4'!A:A)</f>
        <v>0</v>
      </c>
      <c r="I61" s="108"/>
      <c r="J61" s="109">
        <f>LOOKUP(I61,'[5]SCORE2'!E:E,'[5]SCORE2'!D:D)</f>
        <v>0</v>
      </c>
      <c r="K61" s="108" t="s">
        <v>652</v>
      </c>
      <c r="L61" s="141">
        <f>LOOKUP(K61,'[5]SCORE4'!C:C,'[5]SCORE4'!A:A)</f>
        <v>55</v>
      </c>
      <c r="M61" s="110"/>
      <c r="N61" s="111">
        <f>LOOKUP(M61,'[5]SCORE4'!D:D,'[5]SCORE4'!A:A)</f>
        <v>0</v>
      </c>
      <c r="O61" s="110"/>
      <c r="P61" s="109">
        <f>LOOKUP(O61,'[5]SCORE2'!M:M,'[5]SCORE2'!L:L)</f>
        <v>0</v>
      </c>
      <c r="Q61" s="110"/>
      <c r="R61" s="111">
        <f>LOOKUP(Q61,'[5]SCORE4'!I:I,'[5]SCORE4'!J:J)</f>
        <v>0</v>
      </c>
      <c r="S61" s="110"/>
      <c r="T61" s="141">
        <f>LOOKUP(S61,'[5]SCORE4'!F:F,'[5]SCORE4'!E:E)</f>
        <v>0</v>
      </c>
      <c r="U61" s="110">
        <v>5.98</v>
      </c>
      <c r="V61" s="111">
        <f>LOOKUP(U61,'[5]SCORE4'!G:G,'[5]SCORE4'!E:E)</f>
        <v>55</v>
      </c>
      <c r="W61" s="110"/>
      <c r="X61" s="141">
        <f>LOOKUP(W61,'[5]SCORE4'!H:H,'[5]SCORE4'!E:E)</f>
        <v>0</v>
      </c>
      <c r="Y61" s="144">
        <f t="shared" si="1"/>
        <v>110</v>
      </c>
    </row>
    <row r="62" spans="1:25" ht="21.75" customHeight="1" thickBot="1">
      <c r="A62" s="45"/>
      <c r="B62" s="239">
        <v>51</v>
      </c>
      <c r="C62" s="251" t="s">
        <v>715</v>
      </c>
      <c r="D62" s="241">
        <v>2005</v>
      </c>
      <c r="E62" s="246">
        <v>361844</v>
      </c>
      <c r="F62" s="297" t="s">
        <v>564</v>
      </c>
      <c r="G62" s="108"/>
      <c r="H62" s="141">
        <f>LOOKUP(G62,'[5]SCORE4'!B:B,'[5]SCORE4'!A:A)</f>
        <v>0</v>
      </c>
      <c r="I62" s="108"/>
      <c r="J62" s="109">
        <f>LOOKUP(I62,'[5]SCORE2'!E:E,'[5]SCORE2'!D:D)</f>
        <v>0</v>
      </c>
      <c r="K62" s="108" t="s">
        <v>651</v>
      </c>
      <c r="L62" s="141">
        <f>LOOKUP(K62,'[5]SCORE4'!C:C,'[5]SCORE4'!A:A)</f>
        <v>50</v>
      </c>
      <c r="M62" s="110"/>
      <c r="N62" s="111">
        <f>LOOKUP(M62,'[5]SCORE4'!D:D,'[5]SCORE4'!A:A)</f>
        <v>0</v>
      </c>
      <c r="O62" s="110"/>
      <c r="P62" s="109">
        <f>LOOKUP(O62,'[5]SCORE2'!M:M,'[5]SCORE2'!L:L)</f>
        <v>0</v>
      </c>
      <c r="Q62" s="110">
        <v>0.9</v>
      </c>
      <c r="R62" s="111">
        <f>LOOKUP(Q62,'[5]SCORE4'!I:I,'[5]SCORE4'!J:J)</f>
        <v>20</v>
      </c>
      <c r="S62" s="110"/>
      <c r="T62" s="141">
        <f>LOOKUP(S62,'[5]SCORE4'!F:F,'[5]SCORE4'!E:E)</f>
        <v>0</v>
      </c>
      <c r="U62" s="110">
        <v>4.75</v>
      </c>
      <c r="V62" s="111">
        <f>LOOKUP(U62,'[5]SCORE4'!G:G,'[5]SCORE4'!E:E)</f>
        <v>40</v>
      </c>
      <c r="W62" s="110"/>
      <c r="X62" s="141">
        <f>LOOKUP(W62,'[5]SCORE4'!H:H,'[5]SCORE4'!E:E)</f>
        <v>0</v>
      </c>
      <c r="Y62" s="144">
        <f t="shared" si="1"/>
        <v>110</v>
      </c>
    </row>
    <row r="63" spans="1:25" ht="21.75" customHeight="1" thickBot="1">
      <c r="A63" s="45"/>
      <c r="B63" s="254">
        <v>52</v>
      </c>
      <c r="C63" s="251" t="s">
        <v>688</v>
      </c>
      <c r="D63" s="250">
        <v>2004</v>
      </c>
      <c r="E63" s="246">
        <v>367797</v>
      </c>
      <c r="F63" s="294" t="s">
        <v>567</v>
      </c>
      <c r="G63" s="108"/>
      <c r="H63" s="141">
        <f>LOOKUP(G63,'[5]SCORE4'!B:B,'[5]SCORE4'!A:A)</f>
        <v>0</v>
      </c>
      <c r="I63" s="108"/>
      <c r="J63" s="109">
        <f>LOOKUP(I63,'[5]SCORE2'!E:E,'[5]SCORE2'!D:D)</f>
        <v>0</v>
      </c>
      <c r="K63" s="103"/>
      <c r="L63" s="141">
        <f>LOOKUP(K63,'[5]SCORE4'!C:C,'[5]SCORE4'!A:A)</f>
        <v>0</v>
      </c>
      <c r="M63" s="110">
        <v>14.91</v>
      </c>
      <c r="N63" s="111">
        <f>LOOKUP(M63,'[5]SCORE4'!D:D,'[5]SCORE4'!A:A)</f>
        <v>30</v>
      </c>
      <c r="O63" s="110"/>
      <c r="P63" s="109">
        <f>LOOKUP(O63,'[5]SCORE2'!M:M,'[5]SCORE2'!L:L)</f>
        <v>0</v>
      </c>
      <c r="Q63" s="105">
        <v>1</v>
      </c>
      <c r="R63" s="111">
        <f>LOOKUP(Q63,'[5]SCORE4'!I:I,'[5]SCORE4'!J:J)</f>
        <v>30</v>
      </c>
      <c r="S63" s="110"/>
      <c r="T63" s="141">
        <f>LOOKUP(S63,'[5]SCORE4'!F:F,'[5]SCORE4'!E:E)</f>
        <v>0</v>
      </c>
      <c r="U63" s="105">
        <v>5.7</v>
      </c>
      <c r="V63" s="111">
        <f>LOOKUP(U63,'[5]SCORE4'!G:G,'[5]SCORE4'!E:E)</f>
        <v>50</v>
      </c>
      <c r="W63" s="110"/>
      <c r="X63" s="141">
        <f>LOOKUP(W63,'[5]SCORE4'!H:H,'[5]SCORE4'!E:E)</f>
        <v>0</v>
      </c>
      <c r="Y63" s="144">
        <f t="shared" si="1"/>
        <v>110</v>
      </c>
    </row>
    <row r="64" spans="1:25" ht="21.75" customHeight="1" thickBot="1">
      <c r="A64" s="45"/>
      <c r="B64" s="239">
        <v>53</v>
      </c>
      <c r="C64" s="249" t="s">
        <v>680</v>
      </c>
      <c r="D64" s="241">
        <v>2004</v>
      </c>
      <c r="E64" s="246">
        <v>346370</v>
      </c>
      <c r="F64" s="294" t="s">
        <v>624</v>
      </c>
      <c r="G64" s="108"/>
      <c r="H64" s="141">
        <f>LOOKUP(G64,'[5]SCORE4'!B:B,'[5]SCORE4'!A:A)</f>
        <v>0</v>
      </c>
      <c r="I64" s="108"/>
      <c r="J64" s="109">
        <f>LOOKUP(I64,'[5]SCORE2'!E:E,'[5]SCORE2'!D:D)</f>
        <v>0</v>
      </c>
      <c r="K64" s="108">
        <v>0</v>
      </c>
      <c r="L64" s="141">
        <f>LOOKUP(K64,'[5]SCORE4'!C:C,'[5]SCORE4'!A:A)</f>
        <v>0</v>
      </c>
      <c r="M64" s="110">
        <v>19.88</v>
      </c>
      <c r="N64" s="111">
        <f>LOOKUP(M64,'[5]SCORE4'!D:D,'[5]SCORE4'!A:A)</f>
        <v>10</v>
      </c>
      <c r="O64" s="110"/>
      <c r="P64" s="109">
        <f>LOOKUP(O64,'[5]SCORE2'!M:M,'[5]SCORE2'!L:L)</f>
        <v>0</v>
      </c>
      <c r="Q64" s="110">
        <v>0</v>
      </c>
      <c r="R64" s="111">
        <f>LOOKUP(Q64,'[5]SCORE4'!I:I,'[5]SCORE4'!J:J)</f>
        <v>0</v>
      </c>
      <c r="S64" s="110"/>
      <c r="T64" s="141">
        <f>LOOKUP(S64,'[5]SCORE4'!F:F,'[5]SCORE4'!E:E)</f>
        <v>0</v>
      </c>
      <c r="U64" s="110">
        <v>9.2</v>
      </c>
      <c r="V64" s="111">
        <f>LOOKUP(U64,'[5]SCORE4'!G:G,'[5]SCORE4'!E:E)</f>
        <v>95</v>
      </c>
      <c r="W64" s="110"/>
      <c r="X64" s="141">
        <f>LOOKUP(W64,'[5]SCORE4'!H:H,'[5]SCORE4'!E:E)</f>
        <v>0</v>
      </c>
      <c r="Y64" s="144">
        <f t="shared" si="1"/>
        <v>105</v>
      </c>
    </row>
    <row r="65" spans="1:25" ht="21.75" customHeight="1" thickBot="1">
      <c r="A65" s="45"/>
      <c r="B65" s="254">
        <v>54</v>
      </c>
      <c r="C65" s="251" t="s">
        <v>681</v>
      </c>
      <c r="D65" s="250">
        <v>2004</v>
      </c>
      <c r="E65" s="246">
        <v>346373</v>
      </c>
      <c r="F65" s="294" t="s">
        <v>624</v>
      </c>
      <c r="G65" s="108"/>
      <c r="H65" s="141">
        <f>LOOKUP(G65,'[5]SCORE4'!B:B,'[5]SCORE4'!A:A)</f>
        <v>0</v>
      </c>
      <c r="I65" s="108"/>
      <c r="J65" s="109">
        <f>LOOKUP(I65,'[5]SCORE2'!E:E,'[5]SCORE2'!D:D)</f>
        <v>0</v>
      </c>
      <c r="K65" s="108"/>
      <c r="L65" s="141">
        <f>LOOKUP(K65,'[5]SCORE4'!C:C,'[5]SCORE4'!A:A)</f>
        <v>0</v>
      </c>
      <c r="M65" s="110">
        <v>15.2</v>
      </c>
      <c r="N65" s="111">
        <f>LOOKUP(M65,'[5]SCORE4'!D:D,'[5]SCORE4'!A:A)</f>
        <v>25</v>
      </c>
      <c r="O65" s="110"/>
      <c r="P65" s="109">
        <f>LOOKUP(O65,'[5]SCORE2'!M:M,'[5]SCORE2'!L:L)</f>
        <v>0</v>
      </c>
      <c r="Q65" s="110">
        <v>0.9</v>
      </c>
      <c r="R65" s="111">
        <f>LOOKUP(Q65,'[5]SCORE4'!I:I,'[5]SCORE4'!J:J)</f>
        <v>20</v>
      </c>
      <c r="S65" s="110"/>
      <c r="T65" s="141">
        <f>LOOKUP(S65,'[5]SCORE4'!F:F,'[5]SCORE4'!E:E)</f>
        <v>0</v>
      </c>
      <c r="U65" s="110">
        <v>6.44</v>
      </c>
      <c r="V65" s="111">
        <f>LOOKUP(U65,'[5]SCORE4'!G:G,'[5]SCORE4'!E:E)</f>
        <v>60</v>
      </c>
      <c r="W65" s="110"/>
      <c r="X65" s="141">
        <f>LOOKUP(W65,'[5]SCORE4'!H:H,'[5]SCORE4'!E:E)</f>
        <v>0</v>
      </c>
      <c r="Y65" s="144">
        <f t="shared" si="1"/>
        <v>105</v>
      </c>
    </row>
    <row r="66" spans="1:25" ht="21.75" customHeight="1" thickBot="1">
      <c r="A66" s="45"/>
      <c r="B66" s="239">
        <v>55</v>
      </c>
      <c r="C66" s="251" t="s">
        <v>682</v>
      </c>
      <c r="D66" s="250">
        <v>2005</v>
      </c>
      <c r="E66" s="246">
        <v>346335</v>
      </c>
      <c r="F66" s="294" t="s">
        <v>624</v>
      </c>
      <c r="G66" s="108"/>
      <c r="H66" s="141">
        <f>LOOKUP(G66,'[5]SCORE4'!B:B,'[5]SCORE4'!A:A)</f>
        <v>0</v>
      </c>
      <c r="I66" s="108"/>
      <c r="J66" s="109">
        <f>LOOKUP(I66,'[5]SCORE2'!E:E,'[5]SCORE2'!D:D)</f>
        <v>0</v>
      </c>
      <c r="K66" s="108"/>
      <c r="L66" s="141">
        <f>LOOKUP(K66,'[5]SCORE4'!C:C,'[5]SCORE4'!A:A)</f>
        <v>0</v>
      </c>
      <c r="M66" s="110">
        <v>14</v>
      </c>
      <c r="N66" s="111">
        <f>LOOKUP(M66,'[5]SCORE4'!D:D,'[5]SCORE4'!A:A)</f>
        <v>45</v>
      </c>
      <c r="O66" s="110"/>
      <c r="P66" s="109">
        <f>LOOKUP(O66,'[5]SCORE2'!M:M,'[5]SCORE2'!L:L)</f>
        <v>0</v>
      </c>
      <c r="Q66" s="110">
        <v>0.9</v>
      </c>
      <c r="R66" s="111">
        <f>LOOKUP(Q66,'[5]SCORE4'!I:I,'[5]SCORE4'!J:J)</f>
        <v>20</v>
      </c>
      <c r="S66" s="110"/>
      <c r="T66" s="141">
        <f>LOOKUP(S66,'[5]SCORE4'!F:F,'[5]SCORE4'!E:E)</f>
        <v>0</v>
      </c>
      <c r="U66" s="110">
        <v>4.65</v>
      </c>
      <c r="V66" s="111">
        <f>LOOKUP(U66,'[5]SCORE4'!G:G,'[5]SCORE4'!E:E)</f>
        <v>40</v>
      </c>
      <c r="W66" s="110"/>
      <c r="X66" s="141">
        <f>LOOKUP(W66,'[5]SCORE4'!H:H,'[5]SCORE4'!E:E)</f>
        <v>0</v>
      </c>
      <c r="Y66" s="144">
        <f t="shared" si="1"/>
        <v>105</v>
      </c>
    </row>
    <row r="67" spans="1:25" ht="21.75" customHeight="1" thickBot="1">
      <c r="A67" s="45"/>
      <c r="B67" s="254">
        <v>56</v>
      </c>
      <c r="C67" s="249" t="s">
        <v>702</v>
      </c>
      <c r="D67" s="241">
        <v>2005</v>
      </c>
      <c r="E67" s="246">
        <v>355837</v>
      </c>
      <c r="F67" s="295" t="s">
        <v>562</v>
      </c>
      <c r="G67" s="108"/>
      <c r="H67" s="141">
        <f>LOOKUP(G67,'[5]SCORE4'!B:B,'[5]SCORE4'!A:A)</f>
        <v>0</v>
      </c>
      <c r="I67" s="108"/>
      <c r="J67" s="109">
        <f>LOOKUP(I67,'[5]SCORE2'!E:E,'[5]SCORE2'!D:D)</f>
        <v>0</v>
      </c>
      <c r="K67" s="108" t="s">
        <v>654</v>
      </c>
      <c r="L67" s="141">
        <f>LOOKUP(K67,'[5]SCORE4'!C:C,'[5]SCORE4'!A:A)</f>
        <v>50</v>
      </c>
      <c r="M67" s="110"/>
      <c r="N67" s="111">
        <f>LOOKUP(M67,'[5]SCORE4'!D:D,'[5]SCORE4'!A:A)</f>
        <v>0</v>
      </c>
      <c r="O67" s="110"/>
      <c r="P67" s="109">
        <f>LOOKUP(O67,'[5]SCORE2'!M:M,'[5]SCORE2'!L:L)</f>
        <v>0</v>
      </c>
      <c r="Q67" s="110">
        <v>0.9</v>
      </c>
      <c r="R67" s="111">
        <f>LOOKUP(Q67,'[5]SCORE4'!I:I,'[5]SCORE4'!J:J)</f>
        <v>20</v>
      </c>
      <c r="S67" s="110"/>
      <c r="T67" s="141">
        <f>LOOKUP(S67,'[5]SCORE4'!F:F,'[5]SCORE4'!E:E)</f>
        <v>0</v>
      </c>
      <c r="U67" s="110">
        <v>4.5</v>
      </c>
      <c r="V67" s="111">
        <f>LOOKUP(U67,'[5]SCORE4'!G:G,'[5]SCORE4'!E:E)</f>
        <v>35</v>
      </c>
      <c r="W67" s="110"/>
      <c r="X67" s="141">
        <f>LOOKUP(W67,'[5]SCORE4'!H:H,'[5]SCORE4'!E:E)</f>
        <v>0</v>
      </c>
      <c r="Y67" s="144">
        <f t="shared" si="1"/>
        <v>105</v>
      </c>
    </row>
    <row r="68" spans="1:25" ht="21.75" customHeight="1" thickBot="1">
      <c r="A68" s="45"/>
      <c r="B68" s="239">
        <v>57</v>
      </c>
      <c r="C68" s="249" t="s">
        <v>695</v>
      </c>
      <c r="D68" s="241">
        <v>2005</v>
      </c>
      <c r="E68" s="246">
        <v>364530</v>
      </c>
      <c r="F68" s="294" t="s">
        <v>630</v>
      </c>
      <c r="G68" s="108"/>
      <c r="H68" s="141">
        <f>LOOKUP(G68,'[5]SCORE4'!B:B,'[5]SCORE4'!A:A)</f>
        <v>0</v>
      </c>
      <c r="I68" s="108"/>
      <c r="J68" s="109">
        <f>LOOKUP(I68,'[5]SCORE2'!E:E,'[5]SCORE2'!D:D)</f>
        <v>0</v>
      </c>
      <c r="K68" s="108" t="s">
        <v>653</v>
      </c>
      <c r="L68" s="141">
        <f>LOOKUP(K68,'[5]SCORE4'!C:C,'[5]SCORE4'!A:A)</f>
        <v>55</v>
      </c>
      <c r="M68" s="110"/>
      <c r="N68" s="111">
        <f>LOOKUP(M68,'[5]SCORE4'!D:D,'[5]SCORE4'!A:A)</f>
        <v>0</v>
      </c>
      <c r="O68" s="110"/>
      <c r="P68" s="109">
        <f>LOOKUP(O68,'[5]SCORE2'!M:M,'[5]SCORE2'!L:L)</f>
        <v>0</v>
      </c>
      <c r="Q68" s="110">
        <v>0.9</v>
      </c>
      <c r="R68" s="111">
        <f>LOOKUP(Q68,'[5]SCORE4'!I:I,'[5]SCORE4'!J:J)</f>
        <v>20</v>
      </c>
      <c r="S68" s="110"/>
      <c r="T68" s="141">
        <f>LOOKUP(S68,'[5]SCORE4'!F:F,'[5]SCORE4'!E:E)</f>
        <v>0</v>
      </c>
      <c r="U68" s="110">
        <v>3.94</v>
      </c>
      <c r="V68" s="111">
        <f>LOOKUP(U68,'[5]SCORE4'!G:G,'[5]SCORE4'!E:E)</f>
        <v>30</v>
      </c>
      <c r="W68" s="110"/>
      <c r="X68" s="141">
        <f>LOOKUP(W68,'[5]SCORE4'!H:H,'[5]SCORE4'!E:E)</f>
        <v>0</v>
      </c>
      <c r="Y68" s="144">
        <f t="shared" si="1"/>
        <v>105</v>
      </c>
    </row>
    <row r="69" spans="1:25" ht="21.75" customHeight="1" thickBot="1">
      <c r="A69" s="45"/>
      <c r="B69" s="254">
        <v>58</v>
      </c>
      <c r="C69" s="249" t="s">
        <v>701</v>
      </c>
      <c r="D69" s="244">
        <v>2004</v>
      </c>
      <c r="E69" s="246">
        <v>361581</v>
      </c>
      <c r="F69" s="294" t="s">
        <v>562</v>
      </c>
      <c r="G69" s="108"/>
      <c r="H69" s="141">
        <f>LOOKUP(G69,'[5]SCORE4'!B:B,'[5]SCORE4'!A:A)</f>
        <v>0</v>
      </c>
      <c r="I69" s="108"/>
      <c r="J69" s="109">
        <f>LOOKUP(I69,'[5]SCORE2'!E:E,'[5]SCORE2'!D:D)</f>
        <v>0</v>
      </c>
      <c r="K69" s="108" t="s">
        <v>656</v>
      </c>
      <c r="L69" s="141">
        <f>LOOKUP(K69,'[5]SCORE4'!C:C,'[5]SCORE4'!A:A)</f>
        <v>15</v>
      </c>
      <c r="M69" s="110"/>
      <c r="N69" s="111">
        <f>LOOKUP(M69,'[5]SCORE4'!D:D,'[5]SCORE4'!A:A)</f>
        <v>0</v>
      </c>
      <c r="O69" s="110"/>
      <c r="P69" s="109">
        <f>LOOKUP(O69,'[5]SCORE2'!M:M,'[5]SCORE2'!L:L)</f>
        <v>0</v>
      </c>
      <c r="Q69" s="110"/>
      <c r="R69" s="111">
        <f>LOOKUP(Q69,'[5]SCORE4'!I:I,'[5]SCORE4'!J:J)</f>
        <v>0</v>
      </c>
      <c r="S69" s="110"/>
      <c r="T69" s="141">
        <f>LOOKUP(S69,'[5]SCORE4'!F:F,'[5]SCORE4'!E:E)</f>
        <v>0</v>
      </c>
      <c r="U69" s="110">
        <v>6.6</v>
      </c>
      <c r="V69" s="111">
        <f>LOOKUP(U69,'[5]SCORE4'!G:G,'[5]SCORE4'!E:E)</f>
        <v>65</v>
      </c>
      <c r="W69" s="110"/>
      <c r="X69" s="141">
        <f>LOOKUP(W69,'[5]SCORE4'!H:H,'[5]SCORE4'!E:E)</f>
        <v>0</v>
      </c>
      <c r="Y69" s="144">
        <f t="shared" si="1"/>
        <v>80</v>
      </c>
    </row>
    <row r="70" spans="1:25" ht="21.75" customHeight="1" thickBot="1">
      <c r="A70" s="45"/>
      <c r="B70" s="239">
        <v>59</v>
      </c>
      <c r="C70" s="249" t="s">
        <v>699</v>
      </c>
      <c r="D70" s="241">
        <v>2005</v>
      </c>
      <c r="E70" s="246">
        <v>365851</v>
      </c>
      <c r="F70" s="294" t="s">
        <v>569</v>
      </c>
      <c r="G70" s="108"/>
      <c r="H70" s="141">
        <f>LOOKUP(G70,'[5]SCORE4'!B:B,'[5]SCORE4'!A:A)</f>
        <v>0</v>
      </c>
      <c r="I70" s="108"/>
      <c r="J70" s="109">
        <f>LOOKUP(I70,'[5]SCORE2'!E:E,'[5]SCORE2'!D:D)</f>
        <v>0</v>
      </c>
      <c r="K70" s="108" t="s">
        <v>655</v>
      </c>
      <c r="L70" s="141">
        <f>LOOKUP(K70,'[5]SCORE4'!C:C,'[5]SCORE4'!A:A)</f>
        <v>15</v>
      </c>
      <c r="M70" s="110"/>
      <c r="N70" s="111">
        <f>LOOKUP(M70,'[5]SCORE4'!D:D,'[5]SCORE4'!A:A)</f>
        <v>0</v>
      </c>
      <c r="O70" s="110"/>
      <c r="P70" s="109">
        <f>LOOKUP(O70,'[5]SCORE2'!M:M,'[5]SCORE2'!L:L)</f>
        <v>0</v>
      </c>
      <c r="Q70" s="110">
        <v>0.9</v>
      </c>
      <c r="R70" s="111">
        <f>LOOKUP(Q70,'[5]SCORE4'!I:I,'[5]SCORE4'!J:J)</f>
        <v>20</v>
      </c>
      <c r="S70" s="110"/>
      <c r="T70" s="141">
        <f>LOOKUP(S70,'[5]SCORE4'!F:F,'[5]SCORE4'!E:E)</f>
        <v>0</v>
      </c>
      <c r="U70" s="110">
        <v>5.2</v>
      </c>
      <c r="V70" s="111">
        <f>LOOKUP(U70,'[5]SCORE4'!G:G,'[5]SCORE4'!E:E)</f>
        <v>45</v>
      </c>
      <c r="W70" s="110"/>
      <c r="X70" s="141">
        <f>LOOKUP(W70,'[5]SCORE4'!H:H,'[5]SCORE4'!E:E)</f>
        <v>0</v>
      </c>
      <c r="Y70" s="144">
        <f t="shared" si="1"/>
        <v>80</v>
      </c>
    </row>
    <row r="71" spans="1:25" ht="21.75" customHeight="1" thickBot="1">
      <c r="A71" s="45"/>
      <c r="B71" s="254">
        <v>60</v>
      </c>
      <c r="C71" s="249" t="s">
        <v>683</v>
      </c>
      <c r="D71" s="241">
        <v>2004</v>
      </c>
      <c r="E71" s="246">
        <v>346334</v>
      </c>
      <c r="F71" s="294" t="s">
        <v>624</v>
      </c>
      <c r="G71" s="108"/>
      <c r="H71" s="141">
        <f>LOOKUP(G71,'[5]SCORE4'!B:B,'[5]SCORE4'!A:A)</f>
        <v>0</v>
      </c>
      <c r="I71" s="108"/>
      <c r="J71" s="109">
        <f>LOOKUP(I71,'[5]SCORE2'!E:E,'[5]SCORE2'!D:D)</f>
        <v>0</v>
      </c>
      <c r="K71" s="108"/>
      <c r="L71" s="141">
        <f>LOOKUP(K71,'[5]SCORE4'!C:C,'[5]SCORE4'!A:A)</f>
        <v>0</v>
      </c>
      <c r="M71" s="110">
        <v>15.73</v>
      </c>
      <c r="N71" s="111">
        <f>LOOKUP(M71,'[5]SCORE4'!D:D,'[5]SCORE4'!A:A)</f>
        <v>15</v>
      </c>
      <c r="O71" s="110"/>
      <c r="P71" s="109">
        <f>LOOKUP(O71,'[5]SCORE2'!M:M,'[5]SCORE2'!L:L)</f>
        <v>0</v>
      </c>
      <c r="Q71" s="110">
        <v>0</v>
      </c>
      <c r="R71" s="111">
        <f>LOOKUP(Q71,'[5]SCORE4'!I:I,'[5]SCORE4'!J:J)</f>
        <v>0</v>
      </c>
      <c r="S71" s="110"/>
      <c r="T71" s="141">
        <f>LOOKUP(S71,'[5]SCORE4'!F:F,'[5]SCORE4'!E:E)</f>
        <v>0</v>
      </c>
      <c r="U71" s="110">
        <v>6.14</v>
      </c>
      <c r="V71" s="111">
        <f>LOOKUP(U71,'[5]SCORE4'!G:G,'[5]SCORE4'!E:E)</f>
        <v>60</v>
      </c>
      <c r="W71" s="110">
        <v>0</v>
      </c>
      <c r="X71" s="141">
        <f>LOOKUP(W71,'[5]SCORE4'!H:H,'[5]SCORE4'!E:E)</f>
        <v>0</v>
      </c>
      <c r="Y71" s="144">
        <f t="shared" si="1"/>
        <v>75</v>
      </c>
    </row>
    <row r="72" spans="1:25" ht="21.75" customHeight="1" thickBot="1">
      <c r="A72" s="45"/>
      <c r="B72" s="239">
        <v>61</v>
      </c>
      <c r="C72" s="251" t="s">
        <v>684</v>
      </c>
      <c r="D72" s="250">
        <v>2005</v>
      </c>
      <c r="E72" s="246">
        <v>353992</v>
      </c>
      <c r="F72" s="294" t="s">
        <v>624</v>
      </c>
      <c r="G72" s="108"/>
      <c r="H72" s="141">
        <f>LOOKUP(G72,'[5]SCORE4'!B:B,'[5]SCORE4'!A:A)</f>
        <v>0</v>
      </c>
      <c r="I72" s="108"/>
      <c r="J72" s="109">
        <f>LOOKUP(I72,'[5]SCORE2'!E:E,'[5]SCORE2'!D:D)</f>
        <v>0</v>
      </c>
      <c r="K72" s="108"/>
      <c r="L72" s="141">
        <f>LOOKUP(K72,'[5]SCORE4'!C:C,'[5]SCORE4'!A:A)</f>
        <v>0</v>
      </c>
      <c r="M72" s="110">
        <v>18.53</v>
      </c>
      <c r="N72" s="111">
        <f>LOOKUP(M72,'[5]SCORE4'!D:D,'[5]SCORE4'!A:A)</f>
        <v>10</v>
      </c>
      <c r="O72" s="110"/>
      <c r="P72" s="109">
        <f>LOOKUP(O72,'[5]SCORE2'!M:M,'[5]SCORE2'!L:L)</f>
        <v>0</v>
      </c>
      <c r="Q72" s="110">
        <v>0.9</v>
      </c>
      <c r="R72" s="111">
        <f>LOOKUP(Q72,'[5]SCORE4'!I:I,'[5]SCORE4'!J:J)</f>
        <v>20</v>
      </c>
      <c r="S72" s="110"/>
      <c r="T72" s="141">
        <f>LOOKUP(S72,'[5]SCORE4'!F:F,'[5]SCORE4'!E:E)</f>
        <v>0</v>
      </c>
      <c r="U72" s="110">
        <v>5.05</v>
      </c>
      <c r="V72" s="111">
        <f>LOOKUP(U72,'[5]SCORE4'!G:G,'[5]SCORE4'!E:E)</f>
        <v>45</v>
      </c>
      <c r="W72" s="110"/>
      <c r="X72" s="141">
        <f>LOOKUP(W72,'[5]SCORE4'!H:H,'[5]SCORE4'!E:E)</f>
        <v>0</v>
      </c>
      <c r="Y72" s="144">
        <f t="shared" si="1"/>
        <v>75</v>
      </c>
    </row>
    <row r="73" spans="1:25" ht="21.75" customHeight="1" thickBot="1">
      <c r="A73" s="45"/>
      <c r="B73" s="254">
        <v>62</v>
      </c>
      <c r="C73" s="251" t="s">
        <v>685</v>
      </c>
      <c r="D73" s="250">
        <v>2005</v>
      </c>
      <c r="E73" s="246">
        <v>353995</v>
      </c>
      <c r="F73" s="294" t="s">
        <v>624</v>
      </c>
      <c r="G73" s="108"/>
      <c r="H73" s="141">
        <f>LOOKUP(G73,'[5]SCORE4'!B:B,'[5]SCORE4'!A:A)</f>
        <v>0</v>
      </c>
      <c r="I73" s="108"/>
      <c r="J73" s="109">
        <f>LOOKUP(I73,'[5]SCORE2'!E:E,'[5]SCORE2'!D:D)</f>
        <v>0</v>
      </c>
      <c r="K73" s="108"/>
      <c r="L73" s="141">
        <f>LOOKUP(K73,'[5]SCORE4'!C:C,'[5]SCORE4'!A:A)</f>
        <v>0</v>
      </c>
      <c r="M73" s="110">
        <v>16.68</v>
      </c>
      <c r="N73" s="111">
        <f>LOOKUP(M73,'[5]SCORE4'!D:D,'[5]SCORE4'!A:A)</f>
        <v>10</v>
      </c>
      <c r="O73" s="110"/>
      <c r="P73" s="109">
        <f>LOOKUP(O73,'[5]SCORE2'!M:M,'[5]SCORE2'!L:L)</f>
        <v>0</v>
      </c>
      <c r="Q73" s="110">
        <v>0.9</v>
      </c>
      <c r="R73" s="111">
        <f>LOOKUP(Q73,'[5]SCORE4'!I:I,'[5]SCORE4'!J:J)</f>
        <v>20</v>
      </c>
      <c r="S73" s="110"/>
      <c r="T73" s="141">
        <f>LOOKUP(S73,'[5]SCORE4'!F:F,'[5]SCORE4'!E:E)</f>
        <v>0</v>
      </c>
      <c r="U73" s="110">
        <v>4.83</v>
      </c>
      <c r="V73" s="111">
        <f>LOOKUP(U73,'[5]SCORE4'!G:G,'[5]SCORE4'!E:E)</f>
        <v>40</v>
      </c>
      <c r="W73" s="110"/>
      <c r="X73" s="141">
        <f>LOOKUP(W73,'[5]SCORE4'!H:H,'[5]SCORE4'!E:E)</f>
        <v>0</v>
      </c>
      <c r="Y73" s="144">
        <f t="shared" si="1"/>
        <v>70</v>
      </c>
    </row>
    <row r="74" spans="1:25" ht="21.75" customHeight="1" thickBot="1">
      <c r="A74" s="45"/>
      <c r="B74" s="239">
        <v>63</v>
      </c>
      <c r="C74" s="249" t="s">
        <v>700</v>
      </c>
      <c r="D74" s="244">
        <v>2004</v>
      </c>
      <c r="E74" s="246">
        <v>360294</v>
      </c>
      <c r="F74" s="294" t="s">
        <v>562</v>
      </c>
      <c r="G74" s="108"/>
      <c r="H74" s="141">
        <f>LOOKUP(G74,'[5]SCORE4'!B:B,'[5]SCORE4'!A:A)</f>
        <v>0</v>
      </c>
      <c r="I74" s="108"/>
      <c r="J74" s="109">
        <f>LOOKUP(I74,'[5]SCORE2'!E:E,'[5]SCORE2'!D:D)</f>
        <v>0</v>
      </c>
      <c r="K74" s="108" t="s">
        <v>657</v>
      </c>
      <c r="L74" s="141">
        <f>LOOKUP(K74,'[5]SCORE4'!C:C,'[5]SCORE4'!A:A)</f>
        <v>10</v>
      </c>
      <c r="M74" s="110"/>
      <c r="N74" s="111">
        <f>LOOKUP(M74,'[5]SCORE4'!D:D,'[5]SCORE4'!A:A)</f>
        <v>0</v>
      </c>
      <c r="O74" s="110"/>
      <c r="P74" s="109">
        <f>LOOKUP(O74,'[5]SCORE2'!M:M,'[5]SCORE2'!L:L)</f>
        <v>0</v>
      </c>
      <c r="Q74" s="110"/>
      <c r="R74" s="111">
        <f>LOOKUP(Q74,'[5]SCORE4'!I:I,'[5]SCORE4'!J:J)</f>
        <v>0</v>
      </c>
      <c r="S74" s="110"/>
      <c r="T74" s="141">
        <f>LOOKUP(S74,'[5]SCORE4'!F:F,'[5]SCORE4'!E:E)</f>
        <v>0</v>
      </c>
      <c r="U74" s="110">
        <v>6.3</v>
      </c>
      <c r="V74" s="111">
        <f>LOOKUP(U74,'[5]SCORE4'!G:G,'[5]SCORE4'!E:E)</f>
        <v>60</v>
      </c>
      <c r="W74" s="110"/>
      <c r="X74" s="141">
        <f>LOOKUP(W74,'[5]SCORE4'!H:H,'[5]SCORE4'!E:E)</f>
        <v>0</v>
      </c>
      <c r="Y74" s="144">
        <f t="shared" si="1"/>
        <v>70</v>
      </c>
    </row>
    <row r="75" spans="1:25" ht="21.75" customHeight="1" thickBot="1">
      <c r="A75" s="45"/>
      <c r="B75" s="254">
        <v>64</v>
      </c>
      <c r="C75" s="251" t="s">
        <v>687</v>
      </c>
      <c r="D75" s="250">
        <v>2004</v>
      </c>
      <c r="E75" s="246">
        <v>367792</v>
      </c>
      <c r="F75" s="294" t="s">
        <v>567</v>
      </c>
      <c r="G75" s="108"/>
      <c r="H75" s="141">
        <f>LOOKUP(G75,'[5]SCORE4'!B:B,'[5]SCORE4'!A:A)</f>
        <v>0</v>
      </c>
      <c r="I75" s="108"/>
      <c r="J75" s="109">
        <f>LOOKUP(I75,'[5]SCORE2'!E:E,'[5]SCORE2'!D:D)</f>
        <v>0</v>
      </c>
      <c r="K75" s="108"/>
      <c r="L75" s="141">
        <f>LOOKUP(K75,'[5]SCORE4'!C:C,'[5]SCORE4'!A:A)</f>
        <v>0</v>
      </c>
      <c r="M75" s="110">
        <v>18.61</v>
      </c>
      <c r="N75" s="111">
        <f>LOOKUP(M75,'[5]SCORE4'!D:D,'[5]SCORE4'!A:A)</f>
        <v>10</v>
      </c>
      <c r="O75" s="110"/>
      <c r="P75" s="109">
        <f>LOOKUP(O75,'[5]SCORE2'!M:M,'[5]SCORE2'!L:L)</f>
        <v>0</v>
      </c>
      <c r="Q75" s="110">
        <v>0</v>
      </c>
      <c r="R75" s="111">
        <f>LOOKUP(Q75,'[5]SCORE4'!I:I,'[5]SCORE4'!J:J)</f>
        <v>0</v>
      </c>
      <c r="S75" s="110"/>
      <c r="T75" s="141">
        <f>LOOKUP(S75,'[5]SCORE4'!F:F,'[5]SCORE4'!E:E)</f>
        <v>0</v>
      </c>
      <c r="U75" s="110">
        <v>5.97</v>
      </c>
      <c r="V75" s="111">
        <f>LOOKUP(U75,'[5]SCORE4'!G:G,'[5]SCORE4'!E:E)</f>
        <v>55</v>
      </c>
      <c r="W75" s="110"/>
      <c r="X75" s="141">
        <f>LOOKUP(W75,'[5]SCORE4'!H:H,'[5]SCORE4'!E:E)</f>
        <v>0</v>
      </c>
      <c r="Y75" s="144">
        <f t="shared" si="1"/>
        <v>65</v>
      </c>
    </row>
    <row r="76" spans="1:25" ht="21.75" customHeight="1" thickBot="1">
      <c r="A76" s="45"/>
      <c r="B76" s="239">
        <v>65</v>
      </c>
      <c r="C76" s="251" t="s">
        <v>686</v>
      </c>
      <c r="D76" s="250">
        <v>2005</v>
      </c>
      <c r="E76" s="246">
        <v>360850</v>
      </c>
      <c r="F76" s="294" t="s">
        <v>624</v>
      </c>
      <c r="G76" s="108"/>
      <c r="H76" s="141">
        <f>LOOKUP(G76,'[5]SCORE4'!B:B,'[5]SCORE4'!A:A)</f>
        <v>0</v>
      </c>
      <c r="I76" s="108"/>
      <c r="J76" s="109">
        <f>LOOKUP(I76,'[5]SCORE2'!E:E,'[5]SCORE2'!D:D)</f>
        <v>0</v>
      </c>
      <c r="K76" s="108"/>
      <c r="L76" s="141">
        <f>LOOKUP(K76,'[5]SCORE4'!C:C,'[5]SCORE4'!A:A)</f>
        <v>0</v>
      </c>
      <c r="M76" s="110">
        <v>25.27</v>
      </c>
      <c r="N76" s="111">
        <f>LOOKUP(M76,'[5]SCORE4'!D:D,'[5]SCORE4'!A:A)</f>
        <v>10</v>
      </c>
      <c r="O76" s="110"/>
      <c r="P76" s="109">
        <f>LOOKUP(O76,'[5]SCORE2'!M:M,'[5]SCORE2'!L:L)</f>
        <v>0</v>
      </c>
      <c r="Q76" s="110">
        <v>0</v>
      </c>
      <c r="R76" s="111">
        <f>LOOKUP(Q76,'[5]SCORE4'!I:I,'[5]SCORE4'!J:J)</f>
        <v>0</v>
      </c>
      <c r="S76" s="110"/>
      <c r="T76" s="141">
        <f>LOOKUP(S76,'[5]SCORE4'!F:F,'[5]SCORE4'!E:E)</f>
        <v>0</v>
      </c>
      <c r="U76" s="110">
        <v>4.53</v>
      </c>
      <c r="V76" s="111">
        <f>LOOKUP(U76,'[5]SCORE4'!G:G,'[5]SCORE4'!E:E)</f>
        <v>40</v>
      </c>
      <c r="W76" s="110"/>
      <c r="X76" s="141">
        <f>LOOKUP(W76,'[5]SCORE4'!H:H,'[5]SCORE4'!E:E)</f>
        <v>0</v>
      </c>
      <c r="Y76" s="144">
        <f>H76+J76+L76+N76+P76+R76+T76+V76+X76</f>
        <v>50</v>
      </c>
    </row>
    <row r="77" spans="1:25" s="277" customFormat="1" ht="21.75" customHeight="1" thickBot="1">
      <c r="A77" s="271"/>
      <c r="B77" s="278">
        <v>66</v>
      </c>
      <c r="C77" s="272" t="s">
        <v>658</v>
      </c>
      <c r="D77" s="370">
        <v>2005</v>
      </c>
      <c r="E77" s="273">
        <v>348810</v>
      </c>
      <c r="F77" s="231" t="s">
        <v>562</v>
      </c>
      <c r="G77" s="371"/>
      <c r="H77" s="372">
        <f>LOOKUP(G77,'[5]SCORE4'!B:B,'[5]SCORE4'!A:A)</f>
        <v>0</v>
      </c>
      <c r="I77" s="371"/>
      <c r="J77" s="373">
        <f>LOOKUP(I77,'[5]SCORE2'!E:E,'[5]SCORE2'!D:D)</f>
        <v>0</v>
      </c>
      <c r="K77" s="275"/>
      <c r="L77" s="372">
        <f>LOOKUP(K77,'[5]SCORE4'!C:C,'[5]SCORE4'!A:A)</f>
        <v>0</v>
      </c>
      <c r="M77" s="374"/>
      <c r="N77" s="375">
        <f>LOOKUP(M77,'[5]SCORE4'!D:D,'[5]SCORE4'!A:A)</f>
        <v>0</v>
      </c>
      <c r="O77" s="374"/>
      <c r="P77" s="373">
        <f>LOOKUP(O77,'[5]SCORE2'!M:M,'[5]SCORE2'!L:L)</f>
        <v>0</v>
      </c>
      <c r="Q77" s="276">
        <v>1</v>
      </c>
      <c r="R77" s="375">
        <f>LOOKUP(Q77,'[5]SCORE4'!I:I,'[5]SCORE4'!J:J)</f>
        <v>30</v>
      </c>
      <c r="S77" s="374"/>
      <c r="T77" s="372">
        <f>LOOKUP(S77,'[5]SCORE4'!F:F,'[5]SCORE4'!E:E)</f>
        <v>0</v>
      </c>
      <c r="U77" s="374"/>
      <c r="V77" s="375">
        <f>LOOKUP(U77,'[5]SCORE4'!G:G,'[5]SCORE4'!E:E)</f>
        <v>0</v>
      </c>
      <c r="W77" s="374"/>
      <c r="X77" s="372">
        <f>LOOKUP(W77,'[5]SCORE4'!H:H,'[5]SCORE4'!E:E)</f>
        <v>0</v>
      </c>
      <c r="Y77" s="376">
        <f>H77+J77+L77+N77+P77+R77+T77+V77+X77</f>
        <v>30</v>
      </c>
    </row>
    <row r="78" spans="2:25" ht="21.75" customHeight="1">
      <c r="B78" s="107"/>
      <c r="C78" s="298"/>
      <c r="D78" s="299"/>
      <c r="E78" s="300"/>
      <c r="F78" s="242"/>
      <c r="G78" s="108"/>
      <c r="H78" s="141">
        <f>LOOKUP(G78,'[5]SCORE4'!B:B,'[5]SCORE4'!A:A)</f>
        <v>0</v>
      </c>
      <c r="I78" s="108"/>
      <c r="J78" s="109">
        <f>LOOKUP(I78,'[5]SCORE2'!E:E,'[5]SCORE2'!D:D)</f>
        <v>0</v>
      </c>
      <c r="K78" s="108"/>
      <c r="L78" s="141">
        <f>LOOKUP(K78,'[5]SCORE4'!C:C,'[5]SCORE4'!A:A)</f>
        <v>0</v>
      </c>
      <c r="M78" s="110"/>
      <c r="N78" s="111">
        <f>LOOKUP(M78,'[5]SCORE4'!D:D,'[5]SCORE4'!A:A)</f>
        <v>0</v>
      </c>
      <c r="O78" s="110"/>
      <c r="P78" s="109">
        <f>LOOKUP(O78,'[5]SCORE2'!M:M,'[5]SCORE2'!L:L)</f>
        <v>0</v>
      </c>
      <c r="Q78" s="110"/>
      <c r="R78" s="111">
        <f>LOOKUP(Q78,'[5]SCORE4'!I:I,'[5]SCORE4'!J:J)</f>
        <v>0</v>
      </c>
      <c r="S78" s="110"/>
      <c r="T78" s="141">
        <f>LOOKUP(S78,'[5]SCORE4'!F:F,'[5]SCORE4'!E:E)</f>
        <v>0</v>
      </c>
      <c r="U78" s="110"/>
      <c r="V78" s="111">
        <f>LOOKUP(U78,'[5]SCORE4'!G:G,'[5]SCORE4'!E:E)</f>
        <v>0</v>
      </c>
      <c r="W78" s="110"/>
      <c r="X78" s="141">
        <f>LOOKUP(W78,'[5]SCORE4'!H:H,'[5]SCORE4'!E:E)</f>
        <v>0</v>
      </c>
      <c r="Y78" s="144">
        <f aca="true" t="shared" si="2" ref="Y78:Y83">H78+J78+L78+N78+P78+R78+T78+V78+X78</f>
        <v>0</v>
      </c>
    </row>
    <row r="79" spans="2:25" ht="21.75" customHeight="1" thickBot="1">
      <c r="B79" s="112"/>
      <c r="C79" s="100"/>
      <c r="D79" s="101"/>
      <c r="E79" s="102"/>
      <c r="F79" s="243"/>
      <c r="G79" s="113"/>
      <c r="H79" s="142">
        <f>LOOKUP(G79,'[5]SCORE4'!B:B,'[5]SCORE4'!A:A)</f>
        <v>0</v>
      </c>
      <c r="I79" s="113"/>
      <c r="J79" s="114">
        <f>LOOKUP(I79,'[5]SCORE2'!E:E,'[5]SCORE2'!D:D)</f>
        <v>0</v>
      </c>
      <c r="K79" s="113"/>
      <c r="L79" s="142">
        <f>LOOKUP(K79,'[5]SCORE4'!C:C,'[5]SCORE4'!A:A)</f>
        <v>0</v>
      </c>
      <c r="M79" s="115"/>
      <c r="N79" s="116">
        <f>LOOKUP(M79,'[5]SCORE4'!D:D,'[5]SCORE4'!A:A)</f>
        <v>0</v>
      </c>
      <c r="O79" s="115"/>
      <c r="P79" s="114">
        <f>LOOKUP(O79,'[5]SCORE2'!M:M,'[5]SCORE2'!L:L)</f>
        <v>0</v>
      </c>
      <c r="Q79" s="115"/>
      <c r="R79" s="116">
        <f>LOOKUP(Q79,'[5]SCORE4'!I:I,'[5]SCORE4'!J:J)</f>
        <v>0</v>
      </c>
      <c r="S79" s="115"/>
      <c r="T79" s="142">
        <f>LOOKUP(S79,'[5]SCORE4'!F:F,'[5]SCORE4'!E:E)</f>
        <v>0</v>
      </c>
      <c r="U79" s="115"/>
      <c r="V79" s="116">
        <f>LOOKUP(U79,'[5]SCORE4'!G:G,'[5]SCORE4'!E:E)</f>
        <v>0</v>
      </c>
      <c r="W79" s="115"/>
      <c r="X79" s="142">
        <f>LOOKUP(W79,'[5]SCORE4'!H:H,'[5]SCORE4'!E:E)</f>
        <v>0</v>
      </c>
      <c r="Y79" s="145">
        <f t="shared" si="2"/>
        <v>0</v>
      </c>
    </row>
    <row r="80" spans="2:25" ht="21.75" customHeight="1">
      <c r="B80" s="107"/>
      <c r="C80" s="97"/>
      <c r="D80" s="98"/>
      <c r="E80" s="99"/>
      <c r="F80" s="242"/>
      <c r="G80" s="108"/>
      <c r="H80" s="141">
        <f>LOOKUP(G80,'[5]SCORE4'!B:B,'[5]SCORE4'!A:A)</f>
        <v>0</v>
      </c>
      <c r="I80" s="108"/>
      <c r="J80" s="109">
        <f>LOOKUP(I80,'[5]SCORE2'!E:E,'[5]SCORE2'!D:D)</f>
        <v>0</v>
      </c>
      <c r="K80" s="108"/>
      <c r="L80" s="141">
        <f>LOOKUP(K80,'[5]SCORE4'!C:C,'[5]SCORE4'!A:A)</f>
        <v>0</v>
      </c>
      <c r="M80" s="110"/>
      <c r="N80" s="111">
        <f>LOOKUP(M80,'[5]SCORE4'!D:D,'[5]SCORE4'!A:A)</f>
        <v>0</v>
      </c>
      <c r="O80" s="110"/>
      <c r="P80" s="109">
        <f>LOOKUP(O80,'[5]SCORE2'!M:M,'[5]SCORE2'!L:L)</f>
        <v>0</v>
      </c>
      <c r="Q80" s="110"/>
      <c r="R80" s="111">
        <f>LOOKUP(Q80,'[5]SCORE4'!I:I,'[5]SCORE4'!J:J)</f>
        <v>0</v>
      </c>
      <c r="S80" s="110"/>
      <c r="T80" s="141">
        <f>LOOKUP(S80,'[5]SCORE4'!F:F,'[5]SCORE4'!E:E)</f>
        <v>0</v>
      </c>
      <c r="U80" s="110"/>
      <c r="V80" s="111">
        <f>LOOKUP(U80,'[5]SCORE4'!G:G,'[5]SCORE4'!E:E)</f>
        <v>0</v>
      </c>
      <c r="W80" s="110"/>
      <c r="X80" s="141">
        <f>LOOKUP(W80,'[5]SCORE4'!H:H,'[5]SCORE4'!E:E)</f>
        <v>0</v>
      </c>
      <c r="Y80" s="144">
        <f t="shared" si="2"/>
        <v>0</v>
      </c>
    </row>
    <row r="81" spans="2:25" ht="21.75" customHeight="1" thickBot="1">
      <c r="B81" s="112"/>
      <c r="C81" s="100"/>
      <c r="D81" s="101"/>
      <c r="E81" s="102"/>
      <c r="F81" s="243"/>
      <c r="G81" s="113"/>
      <c r="H81" s="142">
        <f>LOOKUP(G81,'[5]SCORE4'!B:B,'[5]SCORE4'!A:A)</f>
        <v>0</v>
      </c>
      <c r="I81" s="113"/>
      <c r="J81" s="114">
        <f>LOOKUP(I81,'[5]SCORE2'!E:E,'[5]SCORE2'!D:D)</f>
        <v>0</v>
      </c>
      <c r="K81" s="113"/>
      <c r="L81" s="142">
        <f>LOOKUP(K81,'[5]SCORE4'!C:C,'[5]SCORE4'!A:A)</f>
        <v>0</v>
      </c>
      <c r="M81" s="115"/>
      <c r="N81" s="116">
        <f>LOOKUP(M81,'[5]SCORE4'!D:D,'[5]SCORE4'!A:A)</f>
        <v>0</v>
      </c>
      <c r="O81" s="115"/>
      <c r="P81" s="114">
        <f>LOOKUP(O81,'[5]SCORE2'!M:M,'[5]SCORE2'!L:L)</f>
        <v>0</v>
      </c>
      <c r="Q81" s="115"/>
      <c r="R81" s="116">
        <f>LOOKUP(Q81,'[5]SCORE4'!I:I,'[5]SCORE4'!J:J)</f>
        <v>0</v>
      </c>
      <c r="S81" s="115"/>
      <c r="T81" s="142">
        <f>LOOKUP(S81,'[5]SCORE4'!F:F,'[5]SCORE4'!E:E)</f>
        <v>0</v>
      </c>
      <c r="U81" s="115"/>
      <c r="V81" s="116">
        <f>LOOKUP(U81,'[5]SCORE4'!G:G,'[5]SCORE4'!E:E)</f>
        <v>0</v>
      </c>
      <c r="W81" s="115"/>
      <c r="X81" s="142">
        <f>LOOKUP(W81,'[5]SCORE4'!H:H,'[5]SCORE4'!E:E)</f>
        <v>0</v>
      </c>
      <c r="Y81" s="145">
        <f t="shared" si="2"/>
        <v>0</v>
      </c>
    </row>
    <row r="82" spans="2:25" ht="21.75" customHeight="1">
      <c r="B82" s="107"/>
      <c r="C82" s="97"/>
      <c r="D82" s="98"/>
      <c r="E82" s="99"/>
      <c r="F82" s="242"/>
      <c r="G82" s="108"/>
      <c r="H82" s="141">
        <f>LOOKUP(G82,'[5]SCORE4'!B:B,'[5]SCORE4'!A:A)</f>
        <v>0</v>
      </c>
      <c r="I82" s="108"/>
      <c r="J82" s="109">
        <f>LOOKUP(I82,'[5]SCORE2'!E:E,'[5]SCORE2'!D:D)</f>
        <v>0</v>
      </c>
      <c r="K82" s="108"/>
      <c r="L82" s="141">
        <f>LOOKUP(K82,'[5]SCORE4'!C:C,'[5]SCORE4'!A:A)</f>
        <v>0</v>
      </c>
      <c r="M82" s="110"/>
      <c r="N82" s="111">
        <f>LOOKUP(M82,'[5]SCORE4'!D:D,'[5]SCORE4'!A:A)</f>
        <v>0</v>
      </c>
      <c r="O82" s="110"/>
      <c r="P82" s="109">
        <f>LOOKUP(O82,'[5]SCORE2'!M:M,'[5]SCORE2'!L:L)</f>
        <v>0</v>
      </c>
      <c r="Q82" s="110"/>
      <c r="R82" s="111">
        <f>LOOKUP(Q82,'[5]SCORE4'!I:I,'[5]SCORE4'!J:J)</f>
        <v>0</v>
      </c>
      <c r="S82" s="110"/>
      <c r="T82" s="141">
        <f>LOOKUP(S82,'[5]SCORE4'!F:F,'[5]SCORE4'!E:E)</f>
        <v>0</v>
      </c>
      <c r="U82" s="110"/>
      <c r="V82" s="111">
        <f>LOOKUP(U82,'[5]SCORE4'!G:G,'[5]SCORE4'!E:E)</f>
        <v>0</v>
      </c>
      <c r="W82" s="110"/>
      <c r="X82" s="141">
        <f>LOOKUP(W82,'[5]SCORE4'!H:H,'[5]SCORE4'!E:E)</f>
        <v>0</v>
      </c>
      <c r="Y82" s="144">
        <f t="shared" si="2"/>
        <v>0</v>
      </c>
    </row>
    <row r="83" spans="2:25" ht="21.75" customHeight="1" thickBot="1">
      <c r="B83" s="112"/>
      <c r="C83" s="100"/>
      <c r="D83" s="101"/>
      <c r="E83" s="102"/>
      <c r="F83" s="243"/>
      <c r="G83" s="113"/>
      <c r="H83" s="142">
        <f>LOOKUP(G83,'[5]SCORE4'!B:B,'[5]SCORE4'!A:A)</f>
        <v>0</v>
      </c>
      <c r="I83" s="113"/>
      <c r="J83" s="114">
        <f>LOOKUP(I83,'[5]SCORE2'!E:E,'[5]SCORE2'!D:D)</f>
        <v>0</v>
      </c>
      <c r="K83" s="113"/>
      <c r="L83" s="142">
        <f>LOOKUP(K83,'[5]SCORE4'!C:C,'[5]SCORE4'!A:A)</f>
        <v>0</v>
      </c>
      <c r="M83" s="115"/>
      <c r="N83" s="116">
        <f>LOOKUP(M83,'[5]SCORE4'!D:D,'[5]SCORE4'!A:A)</f>
        <v>0</v>
      </c>
      <c r="O83" s="115"/>
      <c r="P83" s="114">
        <f>LOOKUP(O83,'[5]SCORE2'!M:M,'[5]SCORE2'!L:L)</f>
        <v>0</v>
      </c>
      <c r="Q83" s="115"/>
      <c r="R83" s="116">
        <f>LOOKUP(Q83,'[5]SCORE4'!I:I,'[5]SCORE4'!J:J)</f>
        <v>0</v>
      </c>
      <c r="S83" s="115"/>
      <c r="T83" s="142">
        <f>LOOKUP(S83,'[5]SCORE4'!F:F,'[5]SCORE4'!E:E)</f>
        <v>0</v>
      </c>
      <c r="U83" s="115"/>
      <c r="V83" s="116">
        <f>LOOKUP(U83,'[5]SCORE4'!G:G,'[5]SCORE4'!E:E)</f>
        <v>0</v>
      </c>
      <c r="W83" s="115"/>
      <c r="X83" s="142">
        <f>LOOKUP(W83,'[5]SCORE4'!H:H,'[5]SCORE4'!E:E)</f>
        <v>0</v>
      </c>
      <c r="Y83" s="145">
        <f t="shared" si="2"/>
        <v>0</v>
      </c>
    </row>
  </sheetData>
  <sheetProtection/>
  <mergeCells count="17">
    <mergeCell ref="Q10:R10"/>
    <mergeCell ref="B10:B11"/>
    <mergeCell ref="G10:H10"/>
    <mergeCell ref="I10:J10"/>
    <mergeCell ref="K10:L10"/>
    <mergeCell ref="M10:N10"/>
    <mergeCell ref="O10:P10"/>
    <mergeCell ref="S10:T10"/>
    <mergeCell ref="B1:Y1"/>
    <mergeCell ref="B2:Y2"/>
    <mergeCell ref="B3:Y3"/>
    <mergeCell ref="B4:Y4"/>
    <mergeCell ref="B5:Y5"/>
    <mergeCell ref="B6:Y6"/>
    <mergeCell ref="W10:X10"/>
    <mergeCell ref="B7:Y7"/>
    <mergeCell ref="B8:Y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G83"/>
  <sheetViews>
    <sheetView zoomScalePageLayoutView="0" workbookViewId="0" topLeftCell="A1">
      <pane xSplit="6" ySplit="7" topLeftCell="G2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Y57" sqref="Y57:Y58"/>
    </sheetView>
  </sheetViews>
  <sheetFormatPr defaultColWidth="9.140625" defaultRowHeight="15"/>
  <cols>
    <col min="1" max="1" width="3.00390625" style="0" customWidth="1"/>
    <col min="2" max="2" width="5.57421875" style="0" customWidth="1"/>
    <col min="3" max="3" width="32.421875" style="14" customWidth="1"/>
    <col min="4" max="4" width="8.7109375" style="14" customWidth="1"/>
    <col min="5" max="5" width="8.8515625" style="14" customWidth="1"/>
    <col min="6" max="6" width="19.57421875" style="14" customWidth="1"/>
    <col min="7" max="7" width="6.57421875" style="25" customWidth="1"/>
    <col min="8" max="8" width="5.7109375" style="17" bestFit="1" customWidth="1"/>
    <col min="9" max="9" width="5.28125" style="19" hidden="1" customWidth="1"/>
    <col min="10" max="10" width="5.7109375" style="15" hidden="1" customWidth="1"/>
    <col min="11" max="11" width="6.7109375" style="18" customWidth="1"/>
    <col min="12" max="12" width="5.7109375" style="15" bestFit="1" customWidth="1"/>
    <col min="13" max="13" width="6.28125" style="18" customWidth="1"/>
    <col min="14" max="14" width="5.7109375" style="15" customWidth="1"/>
    <col min="15" max="15" width="5.28125" style="0" hidden="1" customWidth="1"/>
    <col min="16" max="16" width="5.7109375" style="15" hidden="1" customWidth="1"/>
    <col min="17" max="17" width="6.28125" style="9" customWidth="1"/>
    <col min="18" max="18" width="5.7109375" style="15" customWidth="1"/>
    <col min="19" max="19" width="6.57421875" style="25" customWidth="1"/>
    <col min="20" max="20" width="5.7109375" style="15" bestFit="1" customWidth="1"/>
    <col min="21" max="21" width="6.00390625" style="25" customWidth="1"/>
    <col min="22" max="22" width="6.57421875" style="15" customWidth="1"/>
    <col min="23" max="23" width="5.7109375" style="9" customWidth="1"/>
    <col min="24" max="24" width="5.7109375" style="15" customWidth="1"/>
    <col min="25" max="25" width="7.00390625" style="24" bestFit="1" customWidth="1"/>
  </cols>
  <sheetData>
    <row r="1" spans="2:33" s="26" customFormat="1" ht="15.75">
      <c r="B1" s="603" t="s">
        <v>366</v>
      </c>
      <c r="C1" s="603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29"/>
      <c r="AA1" s="29"/>
      <c r="AB1" s="29"/>
      <c r="AC1" s="29"/>
      <c r="AD1" s="29"/>
      <c r="AE1" s="29"/>
      <c r="AF1" s="29"/>
      <c r="AG1" s="29"/>
    </row>
    <row r="2" spans="2:25" ht="15">
      <c r="B2" s="605" t="s">
        <v>334</v>
      </c>
      <c r="C2" s="605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</row>
    <row r="3" spans="2:25" ht="18.75">
      <c r="B3" s="607" t="s">
        <v>332</v>
      </c>
      <c r="C3" s="607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</row>
    <row r="4" spans="2:33" s="26" customFormat="1" ht="15" customHeight="1">
      <c r="B4" s="609" t="s">
        <v>368</v>
      </c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  <c r="X4" s="609"/>
      <c r="Y4" s="609"/>
      <c r="Z4" s="29"/>
      <c r="AA4" s="29"/>
      <c r="AB4" s="29"/>
      <c r="AC4" s="29"/>
      <c r="AD4" s="29"/>
      <c r="AE4" s="29"/>
      <c r="AF4" s="29"/>
      <c r="AG4" s="29"/>
    </row>
    <row r="5" spans="2:33" s="26" customFormat="1" ht="15" customHeight="1" thickBot="1">
      <c r="B5" s="610" t="s">
        <v>369</v>
      </c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0"/>
      <c r="Z5" s="43"/>
      <c r="AA5" s="43"/>
      <c r="AB5" s="43"/>
      <c r="AC5" s="43"/>
      <c r="AD5" s="43"/>
      <c r="AE5" s="43"/>
      <c r="AF5" s="43"/>
      <c r="AG5" s="43"/>
    </row>
    <row r="6" spans="2:25" ht="33.75" customHeight="1">
      <c r="B6" s="85" t="s">
        <v>255</v>
      </c>
      <c r="C6" s="87" t="s">
        <v>365</v>
      </c>
      <c r="D6" s="87" t="s">
        <v>367</v>
      </c>
      <c r="E6" s="89" t="s">
        <v>362</v>
      </c>
      <c r="F6" s="91" t="s">
        <v>363</v>
      </c>
      <c r="G6" s="601" t="s">
        <v>245</v>
      </c>
      <c r="H6" s="599"/>
      <c r="I6" s="596" t="s">
        <v>248</v>
      </c>
      <c r="J6" s="597"/>
      <c r="K6" s="601" t="s">
        <v>249</v>
      </c>
      <c r="L6" s="602"/>
      <c r="M6" s="596" t="s">
        <v>257</v>
      </c>
      <c r="N6" s="597"/>
      <c r="O6" s="598" t="s">
        <v>250</v>
      </c>
      <c r="P6" s="599"/>
      <c r="Q6" s="596" t="s">
        <v>251</v>
      </c>
      <c r="R6" s="597"/>
      <c r="S6" s="598" t="s">
        <v>252</v>
      </c>
      <c r="T6" s="599"/>
      <c r="U6" s="596" t="s">
        <v>253</v>
      </c>
      <c r="V6" s="600"/>
      <c r="W6" s="601" t="s">
        <v>254</v>
      </c>
      <c r="X6" s="602"/>
      <c r="Y6" s="93" t="s">
        <v>258</v>
      </c>
    </row>
    <row r="7" spans="2:26" s="2" customFormat="1" ht="18.75" thickBot="1">
      <c r="B7" s="86"/>
      <c r="C7" s="88"/>
      <c r="D7" s="88"/>
      <c r="E7" s="90"/>
      <c r="F7" s="92"/>
      <c r="G7" s="51" t="s">
        <v>331</v>
      </c>
      <c r="H7" s="37" t="s">
        <v>247</v>
      </c>
      <c r="I7" s="35" t="s">
        <v>246</v>
      </c>
      <c r="J7" s="38" t="s">
        <v>247</v>
      </c>
      <c r="K7" s="36" t="s">
        <v>331</v>
      </c>
      <c r="L7" s="40" t="s">
        <v>247</v>
      </c>
      <c r="M7" s="35" t="s">
        <v>331</v>
      </c>
      <c r="N7" s="38" t="s">
        <v>247</v>
      </c>
      <c r="O7" s="39" t="s">
        <v>331</v>
      </c>
      <c r="P7" s="37" t="s">
        <v>247</v>
      </c>
      <c r="Q7" s="35" t="s">
        <v>331</v>
      </c>
      <c r="R7" s="38" t="s">
        <v>247</v>
      </c>
      <c r="S7" s="69" t="s">
        <v>331</v>
      </c>
      <c r="T7" s="37" t="s">
        <v>247</v>
      </c>
      <c r="U7" s="71" t="s">
        <v>331</v>
      </c>
      <c r="V7" s="41" t="s">
        <v>247</v>
      </c>
      <c r="W7" s="51" t="s">
        <v>331</v>
      </c>
      <c r="X7" s="40" t="s">
        <v>247</v>
      </c>
      <c r="Y7" s="94"/>
      <c r="Z7" s="1"/>
    </row>
    <row r="8" spans="1:27" ht="21.75" customHeight="1" thickBot="1">
      <c r="A8" s="129">
        <v>1</v>
      </c>
      <c r="B8" s="129">
        <v>1</v>
      </c>
      <c r="C8" s="146" t="s">
        <v>405</v>
      </c>
      <c r="D8" s="149">
        <v>2004</v>
      </c>
      <c r="E8" s="149">
        <v>365679</v>
      </c>
      <c r="F8" s="149" t="s">
        <v>376</v>
      </c>
      <c r="G8" s="117">
        <v>8.35</v>
      </c>
      <c r="H8" s="134">
        <f>LOOKUP(G8,SCORE3!B:B,SCORE3!A:A)</f>
        <v>90</v>
      </c>
      <c r="I8" s="119"/>
      <c r="J8" s="118">
        <f>LOOKUP(I8,SCORE1!E:E,SCORE1!D:D)</f>
        <v>0</v>
      </c>
      <c r="K8" s="119"/>
      <c r="L8" s="134">
        <f>LOOKUP(K8,SCORE3!D:D,SCORE3!A:A)</f>
        <v>0</v>
      </c>
      <c r="M8" s="119"/>
      <c r="N8" s="120">
        <f>LOOKUP(M8,SCORE3!C:C,SCORE3!A:A)</f>
        <v>0</v>
      </c>
      <c r="O8" s="119"/>
      <c r="P8" s="118">
        <f>LOOKUP(O8,SCORE1!M:M,SCORE1!L:L)</f>
        <v>0</v>
      </c>
      <c r="Q8" s="117"/>
      <c r="R8" s="120">
        <f>LOOKUP(Q8,SCORE3!K:K,SCORE3!L:L)</f>
        <v>0</v>
      </c>
      <c r="S8" s="117">
        <v>4.61</v>
      </c>
      <c r="T8" s="134">
        <f>LOOKUP(S8,SCORE3!G:G,SCORE3!E:E)</f>
        <v>80</v>
      </c>
      <c r="U8" s="117"/>
      <c r="V8" s="120">
        <f>LOOKUP(U8,SCORE3!H:H,SCORE3!E:E)</f>
        <v>0</v>
      </c>
      <c r="W8" s="117">
        <v>45.17</v>
      </c>
      <c r="X8" s="134">
        <f>LOOKUP(W8,SCORE3!I:I,SCORE3!E:E)</f>
        <v>90</v>
      </c>
      <c r="Y8" s="137">
        <f aca="true" t="shared" si="0" ref="Y8:Y39">H8+J8+L8+N8+P8+R8+T8+V8+X8</f>
        <v>260</v>
      </c>
      <c r="Z8" s="16"/>
      <c r="AA8" s="16"/>
    </row>
    <row r="9" spans="1:27" ht="21.75" customHeight="1" thickBot="1">
      <c r="A9" s="130">
        <v>2</v>
      </c>
      <c r="B9" s="130">
        <v>2</v>
      </c>
      <c r="C9" s="147" t="s">
        <v>409</v>
      </c>
      <c r="D9" s="150">
        <v>2005</v>
      </c>
      <c r="E9" s="150">
        <v>367860</v>
      </c>
      <c r="F9" s="150" t="s">
        <v>378</v>
      </c>
      <c r="G9" s="121">
        <v>8.9</v>
      </c>
      <c r="H9" s="135">
        <f>LOOKUP(G9,SCORE3!B:B,SCORE3!A:A)</f>
        <v>75</v>
      </c>
      <c r="I9" s="123"/>
      <c r="J9" s="122">
        <f>LOOKUP(I9,SCORE1!E:E,SCORE1!D:D)</f>
        <v>0</v>
      </c>
      <c r="K9" s="123"/>
      <c r="L9" s="135">
        <f>LOOKUP(K9,SCORE3!D:D,SCORE3!A:A)</f>
        <v>0</v>
      </c>
      <c r="M9" s="123"/>
      <c r="N9" s="124">
        <f>LOOKUP(M9,SCORE3!C:C,SCORE3!A:A)</f>
        <v>0</v>
      </c>
      <c r="O9" s="123"/>
      <c r="P9" s="122">
        <f>LOOKUP(O9,SCORE1!M:M,SCORE1!L:L)</f>
        <v>0</v>
      </c>
      <c r="Q9" s="121"/>
      <c r="R9" s="124">
        <f>LOOKUP(Q9,SCORE3!K:K,SCORE3!L:L)</f>
        <v>0</v>
      </c>
      <c r="S9" s="121">
        <v>4.53</v>
      </c>
      <c r="T9" s="135">
        <f>LOOKUP(S9,SCORE3!G:G,SCORE3!E:E)</f>
        <v>80</v>
      </c>
      <c r="U9" s="121"/>
      <c r="V9" s="124">
        <f>LOOKUP(U9,SCORE3!H:H,SCORE3!E:E)</f>
        <v>0</v>
      </c>
      <c r="W9" s="121">
        <v>41.34</v>
      </c>
      <c r="X9" s="135">
        <f>LOOKUP(W9,SCORE3!I:I,SCORE3!E:E)</f>
        <v>80</v>
      </c>
      <c r="Y9" s="138">
        <f t="shared" si="0"/>
        <v>235</v>
      </c>
      <c r="Z9" s="16"/>
      <c r="AA9" s="16"/>
    </row>
    <row r="10" spans="1:27" ht="21.75" customHeight="1" thickBot="1">
      <c r="A10" s="129">
        <v>3</v>
      </c>
      <c r="B10" s="130">
        <v>2</v>
      </c>
      <c r="C10" s="147" t="s">
        <v>420</v>
      </c>
      <c r="D10" s="150">
        <v>2004</v>
      </c>
      <c r="E10" s="184">
        <v>361549</v>
      </c>
      <c r="F10" s="150" t="s">
        <v>378</v>
      </c>
      <c r="G10" s="121"/>
      <c r="H10" s="135">
        <f>LOOKUP(G10,'[1]SCORE3'!B:B,'[1]SCORE3'!A:A)</f>
        <v>0</v>
      </c>
      <c r="I10" s="123"/>
      <c r="J10" s="122">
        <f>LOOKUP(I10,'[1]SCORE1'!E:E,'[1]SCORE1'!D:D)</f>
        <v>0</v>
      </c>
      <c r="K10" s="123" t="s">
        <v>421</v>
      </c>
      <c r="L10" s="135">
        <f>LOOKUP(K10,'[1]SCORE3'!D:D,'[1]SCORE3'!A:A)</f>
        <v>85</v>
      </c>
      <c r="M10" s="123"/>
      <c r="N10" s="124">
        <f>LOOKUP(M10,'[1]SCORE3'!C:C,'[1]SCORE3'!A:A)</f>
        <v>0</v>
      </c>
      <c r="O10" s="123"/>
      <c r="P10" s="122">
        <f>LOOKUP(O10,'[1]SCORE1'!M:M,'[1]SCORE1'!L:L)</f>
        <v>0</v>
      </c>
      <c r="Q10" s="121"/>
      <c r="R10" s="124">
        <f>LOOKUP(Q10,'[1]SCORE3'!K:K,'[1]SCORE3'!L:L)</f>
        <v>0</v>
      </c>
      <c r="S10" s="121">
        <v>4.6</v>
      </c>
      <c r="T10" s="135">
        <f>LOOKUP(S10,'[1]SCORE3'!G:G,'[1]SCORE3'!E:E)</f>
        <v>80</v>
      </c>
      <c r="U10" s="121"/>
      <c r="V10" s="124">
        <f>LOOKUP(U10,'[1]SCORE3'!H:H,'[1]SCORE3'!E:E)</f>
        <v>0</v>
      </c>
      <c r="W10" s="121">
        <v>35.15</v>
      </c>
      <c r="X10" s="135">
        <f>LOOKUP(W10,'[1]SCORE3'!I:I,'[1]SCORE3'!E:E)</f>
        <v>70</v>
      </c>
      <c r="Y10" s="138">
        <f t="shared" si="0"/>
        <v>235</v>
      </c>
      <c r="Z10" s="16"/>
      <c r="AA10" s="16"/>
    </row>
    <row r="11" spans="1:27" ht="21.75" customHeight="1" thickBot="1">
      <c r="A11" s="130">
        <v>4</v>
      </c>
      <c r="B11" s="130">
        <v>4</v>
      </c>
      <c r="C11" s="148" t="s">
        <v>403</v>
      </c>
      <c r="D11" s="151">
        <v>2005</v>
      </c>
      <c r="E11" s="150">
        <v>351903</v>
      </c>
      <c r="F11" s="150" t="s">
        <v>376</v>
      </c>
      <c r="G11" s="121">
        <v>8.88</v>
      </c>
      <c r="H11" s="135">
        <f>LOOKUP(G11,SCORE3!B:B,SCORE3!A:A)</f>
        <v>75</v>
      </c>
      <c r="I11" s="123"/>
      <c r="J11" s="122">
        <f>LOOKUP(I11,SCORE1!E:E,SCORE1!D:D)</f>
        <v>0</v>
      </c>
      <c r="K11" s="123"/>
      <c r="L11" s="135">
        <f>LOOKUP(K11,SCORE3!D:D,SCORE3!A:A)</f>
        <v>0</v>
      </c>
      <c r="M11" s="123"/>
      <c r="N11" s="124">
        <f>LOOKUP(M11,SCORE3!C:C,SCORE3!A:A)</f>
        <v>0</v>
      </c>
      <c r="O11" s="123"/>
      <c r="P11" s="122">
        <f>LOOKUP(O11,SCORE1!M:M,SCORE1!L:L)</f>
        <v>0</v>
      </c>
      <c r="Q11" s="121"/>
      <c r="R11" s="124">
        <f>LOOKUP(Q11,SCORE3!K:K,SCORE3!L:L)</f>
        <v>0</v>
      </c>
      <c r="S11" s="121">
        <v>4.75</v>
      </c>
      <c r="T11" s="135">
        <f>LOOKUP(S11,SCORE3!G:G,SCORE3!E:E)</f>
        <v>85</v>
      </c>
      <c r="U11" s="121"/>
      <c r="V11" s="124">
        <f>LOOKUP(U11,SCORE3!H:H,SCORE3!E:E)</f>
        <v>0</v>
      </c>
      <c r="W11" s="121">
        <v>33.88</v>
      </c>
      <c r="X11" s="135">
        <f>LOOKUP(W11,SCORE3!I:I,SCORE3!E:E)</f>
        <v>65</v>
      </c>
      <c r="Y11" s="138">
        <f t="shared" si="0"/>
        <v>225</v>
      </c>
      <c r="Z11" s="16"/>
      <c r="AA11" s="16"/>
    </row>
    <row r="12" spans="1:27" ht="21.75" customHeight="1" thickBot="1">
      <c r="A12" s="129">
        <v>5</v>
      </c>
      <c r="B12" s="130">
        <v>4</v>
      </c>
      <c r="C12" s="148" t="s">
        <v>901</v>
      </c>
      <c r="D12" s="151">
        <v>2005</v>
      </c>
      <c r="E12" s="150">
        <v>357347</v>
      </c>
      <c r="F12" s="150" t="s">
        <v>377</v>
      </c>
      <c r="G12" s="121">
        <v>8.41</v>
      </c>
      <c r="H12" s="135">
        <f>LOOKUP(G12,SCORE3!B:B,SCORE3!A:A)</f>
        <v>85</v>
      </c>
      <c r="I12" s="123"/>
      <c r="J12" s="122">
        <f>LOOKUP(I12,SCORE1!E:E,SCORE1!D:D)</f>
        <v>0</v>
      </c>
      <c r="K12" s="123"/>
      <c r="L12" s="135">
        <f>LOOKUP(K12,SCORE3!D:D,SCORE3!A:A)</f>
        <v>0</v>
      </c>
      <c r="M12" s="123"/>
      <c r="N12" s="124">
        <f>LOOKUP(M12,SCORE3!C:C,SCORE3!A:A)</f>
        <v>0</v>
      </c>
      <c r="O12" s="123"/>
      <c r="P12" s="122">
        <f>LOOKUP(O12,SCORE1!M:M,SCORE1!L:L)</f>
        <v>0</v>
      </c>
      <c r="Q12" s="121"/>
      <c r="R12" s="124">
        <f>LOOKUP(Q12,SCORE3!K:K,SCORE3!L:L)</f>
        <v>0</v>
      </c>
      <c r="S12" s="121">
        <v>4.37</v>
      </c>
      <c r="T12" s="135">
        <f>LOOKUP(S12,SCORE3!G:G,SCORE3!E:E)</f>
        <v>75</v>
      </c>
      <c r="U12" s="121"/>
      <c r="V12" s="124">
        <f>LOOKUP(U12,SCORE3!H:H,SCORE3!E:E)</f>
        <v>0</v>
      </c>
      <c r="W12" s="121">
        <v>34.17</v>
      </c>
      <c r="X12" s="135">
        <f>LOOKUP(W12,SCORE3!I:I,SCORE3!E:E)</f>
        <v>65</v>
      </c>
      <c r="Y12" s="138">
        <f t="shared" si="0"/>
        <v>225</v>
      </c>
      <c r="Z12" s="16"/>
      <c r="AA12" s="16"/>
    </row>
    <row r="13" spans="1:27" ht="21.75" customHeight="1" thickBot="1">
      <c r="A13" s="130">
        <v>6</v>
      </c>
      <c r="B13" s="130">
        <v>6</v>
      </c>
      <c r="C13" s="147" t="s">
        <v>388</v>
      </c>
      <c r="D13" s="150">
        <v>2005</v>
      </c>
      <c r="E13" s="150">
        <v>364080</v>
      </c>
      <c r="F13" s="150" t="s">
        <v>372</v>
      </c>
      <c r="G13" s="121">
        <v>8.82</v>
      </c>
      <c r="H13" s="135">
        <f>LOOKUP(G13,SCORE3!B:B,SCORE3!A:A)</f>
        <v>75</v>
      </c>
      <c r="I13" s="123"/>
      <c r="J13" s="122">
        <f>LOOKUP(I13,SCORE1!E:E,SCORE1!D:D)</f>
        <v>0</v>
      </c>
      <c r="K13" s="123"/>
      <c r="L13" s="135">
        <f>LOOKUP(K13,SCORE3!D:D,SCORE3!A:A)</f>
        <v>0</v>
      </c>
      <c r="M13" s="123"/>
      <c r="N13" s="124">
        <f>LOOKUP(M13,SCORE3!C:C,SCORE3!A:A)</f>
        <v>0</v>
      </c>
      <c r="O13" s="123"/>
      <c r="P13" s="122">
        <f>LOOKUP(O13,SCORE1!M:M,SCORE1!L:L)</f>
        <v>0</v>
      </c>
      <c r="Q13" s="121"/>
      <c r="R13" s="124">
        <f>LOOKUP(Q13,SCORE3!K:K,SCORE3!L:L)</f>
        <v>0</v>
      </c>
      <c r="S13" s="121">
        <v>4.23</v>
      </c>
      <c r="T13" s="135">
        <f>LOOKUP(S13,SCORE3!G:G,SCORE3!E:E)</f>
        <v>70</v>
      </c>
      <c r="U13" s="121"/>
      <c r="V13" s="124">
        <f>LOOKUP(U13,SCORE3!H:H,SCORE3!E:E)</f>
        <v>0</v>
      </c>
      <c r="W13" s="121">
        <v>36.18</v>
      </c>
      <c r="X13" s="135">
        <f>LOOKUP(W13,SCORE3!I:I,SCORE3!E:E)</f>
        <v>70</v>
      </c>
      <c r="Y13" s="138">
        <f t="shared" si="0"/>
        <v>215</v>
      </c>
      <c r="Z13" s="16"/>
      <c r="AA13" s="16"/>
    </row>
    <row r="14" spans="1:27" ht="21.75" customHeight="1" thickBot="1">
      <c r="A14" s="129">
        <v>7</v>
      </c>
      <c r="B14" s="130">
        <v>6</v>
      </c>
      <c r="C14" s="147" t="s">
        <v>380</v>
      </c>
      <c r="D14" s="150">
        <v>2004</v>
      </c>
      <c r="E14" s="150">
        <v>355868</v>
      </c>
      <c r="F14" s="150" t="s">
        <v>370</v>
      </c>
      <c r="G14" s="121">
        <v>9.34</v>
      </c>
      <c r="H14" s="135">
        <f>LOOKUP(G14,SCORE3!B:B,SCORE3!A:A)</f>
        <v>65</v>
      </c>
      <c r="I14" s="123"/>
      <c r="J14" s="122">
        <f>LOOKUP(I14,SCORE1!E:E,SCORE1!D:D)</f>
        <v>0</v>
      </c>
      <c r="K14" s="123"/>
      <c r="L14" s="135">
        <f>LOOKUP(K14,SCORE3!D:D,SCORE3!A:A)</f>
        <v>0</v>
      </c>
      <c r="M14" s="123"/>
      <c r="N14" s="124">
        <f>LOOKUP(M14,SCORE3!C:C,SCORE3!A:A)</f>
        <v>0</v>
      </c>
      <c r="O14" s="123"/>
      <c r="P14" s="122">
        <f>LOOKUP(O14,SCORE1!M:M,SCORE1!L:L)</f>
        <v>0</v>
      </c>
      <c r="Q14" s="121"/>
      <c r="R14" s="124">
        <f>LOOKUP(Q14,SCORE3!K:K,SCORE3!L:L)</f>
        <v>0</v>
      </c>
      <c r="S14" s="121">
        <v>4.34</v>
      </c>
      <c r="T14" s="135">
        <f>LOOKUP(S14,SCORE3!G:G,SCORE3!E:E)</f>
        <v>75</v>
      </c>
      <c r="U14" s="121"/>
      <c r="V14" s="124">
        <f>LOOKUP(U14,SCORE3!H:H,SCORE3!E:E)</f>
        <v>0</v>
      </c>
      <c r="W14" s="121">
        <v>39.57</v>
      </c>
      <c r="X14" s="135">
        <f>LOOKUP(W14,SCORE3!I:I,SCORE3!E:E)</f>
        <v>75</v>
      </c>
      <c r="Y14" s="138">
        <f t="shared" si="0"/>
        <v>215</v>
      </c>
      <c r="Z14" s="16"/>
      <c r="AA14" s="16"/>
    </row>
    <row r="15" spans="1:27" ht="21.75" customHeight="1" thickBot="1">
      <c r="A15" s="130">
        <v>8</v>
      </c>
      <c r="B15" s="130">
        <v>6</v>
      </c>
      <c r="C15" s="148" t="s">
        <v>410</v>
      </c>
      <c r="D15" s="151">
        <v>2004</v>
      </c>
      <c r="E15" s="150">
        <v>367859</v>
      </c>
      <c r="F15" s="150" t="s">
        <v>378</v>
      </c>
      <c r="G15" s="121">
        <v>8.61</v>
      </c>
      <c r="H15" s="135">
        <f>LOOKUP(G15,SCORE3!B:B,SCORE3!A:A)</f>
        <v>80</v>
      </c>
      <c r="I15" s="123"/>
      <c r="J15" s="122">
        <f>LOOKUP(I15,SCORE1!E:E,SCORE1!D:D)</f>
        <v>0</v>
      </c>
      <c r="K15" s="123"/>
      <c r="L15" s="135">
        <f>LOOKUP(K15,SCORE3!D:D,SCORE3!A:A)</f>
        <v>0</v>
      </c>
      <c r="M15" s="123"/>
      <c r="N15" s="124">
        <f>LOOKUP(M15,SCORE3!C:C,SCORE3!A:A)</f>
        <v>0</v>
      </c>
      <c r="O15" s="123"/>
      <c r="P15" s="122">
        <f>LOOKUP(O15,SCORE1!M:M,SCORE1!L:L)</f>
        <v>0</v>
      </c>
      <c r="Q15" s="121"/>
      <c r="R15" s="124">
        <f>LOOKUP(Q15,SCORE3!K:K,SCORE3!L:L)</f>
        <v>0</v>
      </c>
      <c r="S15" s="121">
        <v>4.7</v>
      </c>
      <c r="T15" s="135">
        <f>LOOKUP(S15,SCORE3!G:G,SCORE3!E:E)</f>
        <v>80</v>
      </c>
      <c r="U15" s="121"/>
      <c r="V15" s="124">
        <f>LOOKUP(U15,SCORE3!H:H,SCORE3!E:E)</f>
        <v>0</v>
      </c>
      <c r="W15" s="121">
        <v>27.95</v>
      </c>
      <c r="X15" s="135">
        <f>LOOKUP(W15,SCORE3!I:I,SCORE3!E:E)</f>
        <v>55</v>
      </c>
      <c r="Y15" s="138">
        <f t="shared" si="0"/>
        <v>215</v>
      </c>
      <c r="Z15" s="16"/>
      <c r="AA15" s="16"/>
    </row>
    <row r="16" spans="1:27" ht="21.75" customHeight="1" thickBot="1">
      <c r="A16" s="129">
        <v>9</v>
      </c>
      <c r="B16" s="130">
        <v>6</v>
      </c>
      <c r="C16" s="147" t="s">
        <v>397</v>
      </c>
      <c r="D16" s="150">
        <v>2004</v>
      </c>
      <c r="E16" s="150">
        <v>348842</v>
      </c>
      <c r="F16" s="150" t="s">
        <v>376</v>
      </c>
      <c r="G16" s="121">
        <v>9.23</v>
      </c>
      <c r="H16" s="135">
        <f>LOOKUP(G16,SCORE3!B:B,SCORE3!A:A)</f>
        <v>65</v>
      </c>
      <c r="I16" s="123"/>
      <c r="J16" s="122">
        <f>LOOKUP(I16,SCORE1!E:E,SCORE1!D:D)</f>
        <v>0</v>
      </c>
      <c r="K16" s="123"/>
      <c r="L16" s="135">
        <f>LOOKUP(K16,SCORE3!D:D,SCORE3!A:A)</f>
        <v>0</v>
      </c>
      <c r="M16" s="123"/>
      <c r="N16" s="124">
        <f>LOOKUP(M16,SCORE3!C:C,SCORE3!A:A)</f>
        <v>0</v>
      </c>
      <c r="O16" s="123"/>
      <c r="P16" s="122">
        <f>LOOKUP(O16,SCORE1!M:M,SCORE1!L:L)</f>
        <v>0</v>
      </c>
      <c r="Q16" s="121"/>
      <c r="R16" s="124">
        <f>LOOKUP(Q16,SCORE3!K:K,SCORE3!L:L)</f>
        <v>0</v>
      </c>
      <c r="S16" s="121">
        <v>4.91</v>
      </c>
      <c r="T16" s="135">
        <f>LOOKUP(S16,SCORE3!G:G,SCORE3!E:E)</f>
        <v>90</v>
      </c>
      <c r="U16" s="121"/>
      <c r="V16" s="124">
        <f>LOOKUP(U16,SCORE3!H:H,SCORE3!E:E)</f>
        <v>0</v>
      </c>
      <c r="W16" s="121">
        <v>31.5</v>
      </c>
      <c r="X16" s="135">
        <f>LOOKUP(W16,SCORE3!I:I,SCORE3!E:E)</f>
        <v>60</v>
      </c>
      <c r="Y16" s="138">
        <f t="shared" si="0"/>
        <v>215</v>
      </c>
      <c r="Z16" s="16"/>
      <c r="AA16" s="16"/>
    </row>
    <row r="17" spans="1:27" ht="21.75" customHeight="1" thickBot="1">
      <c r="A17" s="130">
        <v>10</v>
      </c>
      <c r="B17" s="130">
        <v>10</v>
      </c>
      <c r="C17" s="148" t="s">
        <v>396</v>
      </c>
      <c r="D17" s="151">
        <v>2004</v>
      </c>
      <c r="E17" s="150">
        <v>339369</v>
      </c>
      <c r="F17" s="150" t="s">
        <v>376</v>
      </c>
      <c r="G17" s="121">
        <v>9.42</v>
      </c>
      <c r="H17" s="135">
        <f>LOOKUP(G17,SCORE3!B:B,SCORE3!A:A)</f>
        <v>60</v>
      </c>
      <c r="I17" s="123"/>
      <c r="J17" s="122">
        <f>LOOKUP(I17,SCORE1!E:E,SCORE1!D:D)</f>
        <v>0</v>
      </c>
      <c r="K17" s="123"/>
      <c r="L17" s="135">
        <f>LOOKUP(K17,SCORE3!D:D,SCORE3!A:A)</f>
        <v>0</v>
      </c>
      <c r="M17" s="123"/>
      <c r="N17" s="124">
        <f>LOOKUP(M17,SCORE3!C:C,SCORE3!A:A)</f>
        <v>0</v>
      </c>
      <c r="O17" s="123"/>
      <c r="P17" s="122">
        <f>LOOKUP(O17,SCORE1!M:M,SCORE1!L:L)</f>
        <v>0</v>
      </c>
      <c r="Q17" s="121"/>
      <c r="R17" s="124">
        <f>LOOKUP(Q17,SCORE3!K:K,SCORE3!L:L)</f>
        <v>0</v>
      </c>
      <c r="S17" s="121">
        <v>5.07</v>
      </c>
      <c r="T17" s="135">
        <f>LOOKUP(S17,SCORE3!G:G,SCORE3!E:E)</f>
        <v>90</v>
      </c>
      <c r="U17" s="121"/>
      <c r="V17" s="124">
        <f>LOOKUP(U17,SCORE3!H:H,SCORE3!E:E)</f>
        <v>0</v>
      </c>
      <c r="W17" s="121">
        <v>31.38</v>
      </c>
      <c r="X17" s="135">
        <f>LOOKUP(W17,SCORE3!I:I,SCORE3!E:E)</f>
        <v>60</v>
      </c>
      <c r="Y17" s="138">
        <f t="shared" si="0"/>
        <v>210</v>
      </c>
      <c r="Z17" s="16"/>
      <c r="AA17" s="16"/>
    </row>
    <row r="18" spans="1:27" ht="21.75" customHeight="1" thickBot="1">
      <c r="A18" s="129">
        <v>11</v>
      </c>
      <c r="B18" s="130">
        <v>11</v>
      </c>
      <c r="C18" s="148" t="s">
        <v>395</v>
      </c>
      <c r="D18" s="151">
        <v>2004</v>
      </c>
      <c r="E18" s="150">
        <v>351900</v>
      </c>
      <c r="F18" s="150" t="s">
        <v>376</v>
      </c>
      <c r="G18" s="121">
        <v>9.6</v>
      </c>
      <c r="H18" s="135">
        <f>LOOKUP(G18,SCORE3!B:B,SCORE3!A:A)</f>
        <v>55</v>
      </c>
      <c r="I18" s="123"/>
      <c r="J18" s="122">
        <f>LOOKUP(I18,SCORE1!E:E,SCORE1!D:D)</f>
        <v>0</v>
      </c>
      <c r="K18" s="123"/>
      <c r="L18" s="135">
        <f>LOOKUP(K18,SCORE3!D:D,SCORE3!A:A)</f>
        <v>0</v>
      </c>
      <c r="M18" s="123"/>
      <c r="N18" s="124">
        <f>LOOKUP(M18,SCORE3!C:C,SCORE3!A:A)</f>
        <v>0</v>
      </c>
      <c r="O18" s="123"/>
      <c r="P18" s="122">
        <f>LOOKUP(O18,SCORE1!M:M,SCORE1!L:L)</f>
        <v>0</v>
      </c>
      <c r="Q18" s="121"/>
      <c r="R18" s="124">
        <f>LOOKUP(Q18,SCORE3!K:K,SCORE3!L:L)</f>
        <v>0</v>
      </c>
      <c r="S18" s="121">
        <v>4.35</v>
      </c>
      <c r="T18" s="135">
        <f>LOOKUP(S18,SCORE3!G:G,SCORE3!E:E)</f>
        <v>75</v>
      </c>
      <c r="U18" s="121"/>
      <c r="V18" s="124">
        <f>LOOKUP(U18,SCORE3!H:H,SCORE3!E:E)</f>
        <v>0</v>
      </c>
      <c r="W18" s="121">
        <v>36.9</v>
      </c>
      <c r="X18" s="135">
        <f>LOOKUP(W18,SCORE3!I:I,SCORE3!E:E)</f>
        <v>70</v>
      </c>
      <c r="Y18" s="138">
        <f t="shared" si="0"/>
        <v>200</v>
      </c>
      <c r="Z18" s="16"/>
      <c r="AA18" s="16"/>
    </row>
    <row r="19" spans="1:27" ht="21.75" customHeight="1" thickBot="1">
      <c r="A19" s="130">
        <v>12</v>
      </c>
      <c r="B19" s="130">
        <v>11</v>
      </c>
      <c r="C19" s="147" t="s">
        <v>422</v>
      </c>
      <c r="D19" s="150">
        <v>2004</v>
      </c>
      <c r="E19" s="150">
        <v>363209</v>
      </c>
      <c r="F19" s="150" t="s">
        <v>900</v>
      </c>
      <c r="G19" s="121"/>
      <c r="H19" s="135">
        <f>LOOKUP(G19,'[1]SCORE3'!B:B,'[1]SCORE3'!A:A)</f>
        <v>0</v>
      </c>
      <c r="I19" s="123"/>
      <c r="J19" s="122">
        <f>LOOKUP(I19,'[1]SCORE1'!E:E,'[1]SCORE1'!D:D)</f>
        <v>0</v>
      </c>
      <c r="K19" s="123" t="s">
        <v>424</v>
      </c>
      <c r="L19" s="135">
        <f>LOOKUP(K19,'[1]SCORE3'!D:D,'[1]SCORE3'!A:A)</f>
        <v>70</v>
      </c>
      <c r="M19" s="123"/>
      <c r="N19" s="124">
        <f>LOOKUP(M19,'[1]SCORE3'!C:C,'[1]SCORE3'!A:A)</f>
        <v>0</v>
      </c>
      <c r="O19" s="123"/>
      <c r="P19" s="122">
        <f>LOOKUP(O19,'[1]SCORE1'!M:M,'[1]SCORE1'!L:L)</f>
        <v>0</v>
      </c>
      <c r="Q19" s="121"/>
      <c r="R19" s="124">
        <f>LOOKUP(Q19,'[1]SCORE3'!K:K,'[1]SCORE3'!L:L)</f>
        <v>0</v>
      </c>
      <c r="S19" s="121">
        <v>3.74</v>
      </c>
      <c r="T19" s="135">
        <f>LOOKUP(S19,'[1]SCORE3'!G:G,'[1]SCORE3'!E:E)</f>
        <v>65</v>
      </c>
      <c r="U19" s="121"/>
      <c r="V19" s="124">
        <f>LOOKUP(U19,'[1]SCORE3'!H:H,'[1]SCORE3'!E:E)</f>
        <v>0</v>
      </c>
      <c r="W19" s="121">
        <v>34.21</v>
      </c>
      <c r="X19" s="135">
        <f>LOOKUP(W19,'[1]SCORE3'!I:I,'[1]SCORE3'!E:E)</f>
        <v>65</v>
      </c>
      <c r="Y19" s="138">
        <f t="shared" si="0"/>
        <v>200</v>
      </c>
      <c r="Z19" s="16"/>
      <c r="AA19" s="16"/>
    </row>
    <row r="20" spans="1:27" ht="21.75" customHeight="1" thickBot="1">
      <c r="A20" s="129">
        <v>13</v>
      </c>
      <c r="B20" s="130">
        <v>13</v>
      </c>
      <c r="C20" s="147" t="s">
        <v>400</v>
      </c>
      <c r="D20" s="151">
        <v>2005</v>
      </c>
      <c r="E20" s="150">
        <v>345181</v>
      </c>
      <c r="F20" s="150" t="s">
        <v>376</v>
      </c>
      <c r="G20" s="121">
        <v>9.3</v>
      </c>
      <c r="H20" s="135">
        <f>LOOKUP(G20,SCORE3!B:B,SCORE3!A:A)</f>
        <v>65</v>
      </c>
      <c r="I20" s="123"/>
      <c r="J20" s="122">
        <f>LOOKUP(I20,SCORE1!E:E,SCORE1!D:D)</f>
        <v>0</v>
      </c>
      <c r="K20" s="123"/>
      <c r="L20" s="135">
        <f>LOOKUP(K20,SCORE3!D:D,SCORE3!A:A)</f>
        <v>0</v>
      </c>
      <c r="M20" s="123"/>
      <c r="N20" s="124">
        <f>LOOKUP(M20,SCORE3!C:C,SCORE3!A:A)</f>
        <v>0</v>
      </c>
      <c r="O20" s="123"/>
      <c r="P20" s="122">
        <f>LOOKUP(O20,SCORE1!M:M,SCORE1!L:L)</f>
        <v>0</v>
      </c>
      <c r="Q20" s="121"/>
      <c r="R20" s="124">
        <f>LOOKUP(Q20,SCORE3!K:K,SCORE3!L:L)</f>
        <v>0</v>
      </c>
      <c r="S20" s="121">
        <v>4.28</v>
      </c>
      <c r="T20" s="135">
        <f>LOOKUP(S20,SCORE3!G:G,SCORE3!E:E)</f>
        <v>70</v>
      </c>
      <c r="U20" s="121"/>
      <c r="V20" s="124">
        <f>LOOKUP(U20,SCORE3!H:H,SCORE3!E:E)</f>
        <v>0</v>
      </c>
      <c r="W20" s="121">
        <v>31.4</v>
      </c>
      <c r="X20" s="135">
        <f>LOOKUP(W20,SCORE3!I:I,SCORE3!E:E)</f>
        <v>60</v>
      </c>
      <c r="Y20" s="138">
        <f t="shared" si="0"/>
        <v>195</v>
      </c>
      <c r="Z20" s="16"/>
      <c r="AA20" s="16"/>
    </row>
    <row r="21" spans="1:27" ht="21.75" customHeight="1" thickBot="1">
      <c r="A21" s="130">
        <v>14</v>
      </c>
      <c r="B21" s="130">
        <v>14</v>
      </c>
      <c r="C21" s="148" t="s">
        <v>408</v>
      </c>
      <c r="D21" s="151">
        <v>2005</v>
      </c>
      <c r="E21" s="150">
        <v>368262</v>
      </c>
      <c r="F21" s="150" t="s">
        <v>377</v>
      </c>
      <c r="G21" s="121">
        <v>8.86</v>
      </c>
      <c r="H21" s="135">
        <f>LOOKUP(G21,SCORE3!B:B,SCORE3!A:A)</f>
        <v>75</v>
      </c>
      <c r="I21" s="123"/>
      <c r="J21" s="122">
        <f>LOOKUP(I21,SCORE1!E:E,SCORE1!D:D)</f>
        <v>0</v>
      </c>
      <c r="K21" s="123"/>
      <c r="L21" s="135">
        <f>LOOKUP(K21,SCORE3!D:D,SCORE3!A:A)</f>
        <v>0</v>
      </c>
      <c r="M21" s="123"/>
      <c r="N21" s="124">
        <f>LOOKUP(M21,SCORE3!C:C,SCORE3!A:A)</f>
        <v>0</v>
      </c>
      <c r="O21" s="123"/>
      <c r="P21" s="122">
        <f>LOOKUP(O21,SCORE1!M:M,SCORE1!L:L)</f>
        <v>0</v>
      </c>
      <c r="Q21" s="121"/>
      <c r="R21" s="124">
        <f>LOOKUP(Q21,SCORE3!K:K,SCORE3!L:L)</f>
        <v>0</v>
      </c>
      <c r="S21" s="121">
        <v>4.1</v>
      </c>
      <c r="T21" s="135">
        <f>LOOKUP(S21,SCORE3!G:G,SCORE3!E:E)</f>
        <v>65</v>
      </c>
      <c r="U21" s="121"/>
      <c r="V21" s="124">
        <f>LOOKUP(U21,SCORE3!H:H,SCORE3!E:E)</f>
        <v>0</v>
      </c>
      <c r="W21" s="121">
        <v>27.3</v>
      </c>
      <c r="X21" s="135">
        <f>LOOKUP(W21,SCORE3!I:I,SCORE3!E:E)</f>
        <v>50</v>
      </c>
      <c r="Y21" s="138">
        <f t="shared" si="0"/>
        <v>190</v>
      </c>
      <c r="Z21" s="16"/>
      <c r="AA21" s="16"/>
    </row>
    <row r="22" spans="1:27" ht="21.75" customHeight="1" thickBot="1">
      <c r="A22" s="129">
        <v>15</v>
      </c>
      <c r="B22" s="130">
        <v>14</v>
      </c>
      <c r="C22" s="148" t="s">
        <v>411</v>
      </c>
      <c r="D22" s="151">
        <v>2005</v>
      </c>
      <c r="E22" s="150">
        <v>361364</v>
      </c>
      <c r="F22" s="150" t="s">
        <v>378</v>
      </c>
      <c r="G22" s="121">
        <v>9.5</v>
      </c>
      <c r="H22" s="135">
        <f>LOOKUP(G22,SCORE3!B:B,SCORE3!A:A)</f>
        <v>60</v>
      </c>
      <c r="I22" s="123"/>
      <c r="J22" s="122">
        <f>LOOKUP(I22,SCORE1!E:E,SCORE1!D:D)</f>
        <v>0</v>
      </c>
      <c r="K22" s="123"/>
      <c r="L22" s="135">
        <f>LOOKUP(K22,SCORE3!D:D,SCORE3!A:A)</f>
        <v>0</v>
      </c>
      <c r="M22" s="123"/>
      <c r="N22" s="124">
        <f>LOOKUP(M22,SCORE3!C:C,SCORE3!A:A)</f>
        <v>0</v>
      </c>
      <c r="O22" s="123"/>
      <c r="P22" s="122">
        <f>LOOKUP(O22,SCORE1!M:M,SCORE1!L:L)</f>
        <v>0</v>
      </c>
      <c r="Q22" s="121"/>
      <c r="R22" s="124">
        <f>LOOKUP(Q22,SCORE3!K:K,SCORE3!L:L)</f>
        <v>0</v>
      </c>
      <c r="S22" s="121">
        <v>3.75</v>
      </c>
      <c r="T22" s="135">
        <f>LOOKUP(S22,SCORE3!G:G,SCORE3!E:E)</f>
        <v>65</v>
      </c>
      <c r="U22" s="121"/>
      <c r="V22" s="124">
        <f>LOOKUP(U22,SCORE3!H:H,SCORE3!E:E)</f>
        <v>0</v>
      </c>
      <c r="W22" s="121">
        <v>32.7</v>
      </c>
      <c r="X22" s="135">
        <f>LOOKUP(W22,SCORE3!I:I,SCORE3!E:E)</f>
        <v>65</v>
      </c>
      <c r="Y22" s="138">
        <f t="shared" si="0"/>
        <v>190</v>
      </c>
      <c r="Z22" s="16"/>
      <c r="AA22" s="16"/>
    </row>
    <row r="23" spans="1:27" ht="21.75" customHeight="1" thickBot="1">
      <c r="A23" s="130">
        <v>16</v>
      </c>
      <c r="B23" s="130">
        <v>14</v>
      </c>
      <c r="C23" s="148" t="s">
        <v>399</v>
      </c>
      <c r="D23" s="151">
        <v>2004</v>
      </c>
      <c r="E23" s="150">
        <v>343223</v>
      </c>
      <c r="F23" s="150" t="s">
        <v>376</v>
      </c>
      <c r="G23" s="121">
        <v>9.85</v>
      </c>
      <c r="H23" s="135">
        <f>LOOKUP(G23,SCORE3!B:B,SCORE3!A:A)</f>
        <v>50</v>
      </c>
      <c r="I23" s="123"/>
      <c r="J23" s="122">
        <f>LOOKUP(I23,SCORE1!E:E,SCORE1!D:D)</f>
        <v>0</v>
      </c>
      <c r="K23" s="123"/>
      <c r="L23" s="135">
        <f>LOOKUP(K23,SCORE3!D:D,SCORE3!A:A)</f>
        <v>0</v>
      </c>
      <c r="M23" s="123"/>
      <c r="N23" s="124">
        <f>LOOKUP(M23,SCORE3!C:C,SCORE3!A:A)</f>
        <v>0</v>
      </c>
      <c r="O23" s="123"/>
      <c r="P23" s="122">
        <f>LOOKUP(O23,SCORE1!M:M,SCORE1!L:L)</f>
        <v>0</v>
      </c>
      <c r="Q23" s="121"/>
      <c r="R23" s="124">
        <f>LOOKUP(Q23,SCORE3!K:K,SCORE3!L:L)</f>
        <v>0</v>
      </c>
      <c r="S23" s="121">
        <v>4.15</v>
      </c>
      <c r="T23" s="135">
        <f>LOOKUP(S23,SCORE3!G:G,SCORE3!E:E)</f>
        <v>70</v>
      </c>
      <c r="U23" s="121"/>
      <c r="V23" s="124">
        <f>LOOKUP(U23,SCORE3!H:H,SCORE3!E:E)</f>
        <v>0</v>
      </c>
      <c r="W23" s="121">
        <v>36.08</v>
      </c>
      <c r="X23" s="135">
        <f>LOOKUP(W23,SCORE3!I:I,SCORE3!E:E)</f>
        <v>70</v>
      </c>
      <c r="Y23" s="138">
        <f t="shared" si="0"/>
        <v>190</v>
      </c>
      <c r="Z23" s="16"/>
      <c r="AA23" s="16"/>
    </row>
    <row r="24" spans="1:27" ht="21.75" customHeight="1" thickBot="1">
      <c r="A24" s="129">
        <v>17</v>
      </c>
      <c r="B24" s="130">
        <v>14</v>
      </c>
      <c r="C24" s="147" t="s">
        <v>425</v>
      </c>
      <c r="D24" s="150">
        <v>2005</v>
      </c>
      <c r="E24" s="150">
        <v>365688</v>
      </c>
      <c r="F24" s="150" t="s">
        <v>376</v>
      </c>
      <c r="G24" s="121"/>
      <c r="H24" s="135">
        <f>LOOKUP(G24,'[1]SCORE3'!B:B,'[1]SCORE3'!A:A)</f>
        <v>0</v>
      </c>
      <c r="I24" s="123"/>
      <c r="J24" s="122">
        <f>LOOKUP(I24,'[1]SCORE1'!E:E,'[1]SCORE1'!D:D)</f>
        <v>0</v>
      </c>
      <c r="K24" s="123" t="s">
        <v>426</v>
      </c>
      <c r="L24" s="135">
        <f>LOOKUP(K24,'[1]SCORE3'!D:D,'[1]SCORE3'!A:A)</f>
        <v>75</v>
      </c>
      <c r="M24" s="123"/>
      <c r="N24" s="124">
        <f>LOOKUP(M24,'[1]SCORE3'!C:C,'[1]SCORE3'!A:A)</f>
        <v>0</v>
      </c>
      <c r="O24" s="123"/>
      <c r="P24" s="122">
        <f>LOOKUP(O24,'[1]SCORE1'!M:M,'[1]SCORE1'!L:L)</f>
        <v>0</v>
      </c>
      <c r="Q24" s="121"/>
      <c r="R24" s="124">
        <f>LOOKUP(Q24,'[1]SCORE3'!K:K,'[1]SCORE3'!L:L)</f>
        <v>0</v>
      </c>
      <c r="S24" s="121">
        <v>4.07</v>
      </c>
      <c r="T24" s="135">
        <f>LOOKUP(S24,'[1]SCORE3'!G:G,'[1]SCORE3'!E:E)</f>
        <v>65</v>
      </c>
      <c r="U24" s="121"/>
      <c r="V24" s="124">
        <f>LOOKUP(U24,'[1]SCORE3'!H:H,'[1]SCORE3'!E:E)</f>
        <v>0</v>
      </c>
      <c r="W24" s="121">
        <v>27.4</v>
      </c>
      <c r="X24" s="135">
        <f>LOOKUP(W24,'[1]SCORE3'!I:I,'[1]SCORE3'!E:E)</f>
        <v>50</v>
      </c>
      <c r="Y24" s="138">
        <f t="shared" si="0"/>
        <v>190</v>
      </c>
      <c r="Z24" s="16"/>
      <c r="AA24" s="16"/>
    </row>
    <row r="25" spans="1:27" ht="21.75" customHeight="1" thickBot="1">
      <c r="A25" s="130">
        <v>18</v>
      </c>
      <c r="B25" s="130">
        <v>14</v>
      </c>
      <c r="C25" s="147" t="s">
        <v>427</v>
      </c>
      <c r="D25" s="150">
        <v>2005</v>
      </c>
      <c r="E25" s="184">
        <v>360258</v>
      </c>
      <c r="F25" s="150" t="s">
        <v>378</v>
      </c>
      <c r="G25" s="121"/>
      <c r="H25" s="135">
        <f>LOOKUP(G25,'[1]SCORE3'!B:B,'[1]SCORE3'!A:A)</f>
        <v>0</v>
      </c>
      <c r="I25" s="123"/>
      <c r="J25" s="122">
        <f>LOOKUP(I25,'[1]SCORE1'!E:E,'[1]SCORE1'!D:D)</f>
        <v>0</v>
      </c>
      <c r="K25" s="123" t="s">
        <v>428</v>
      </c>
      <c r="L25" s="135">
        <f>LOOKUP(K25,'[1]SCORE3'!D:D,'[1]SCORE3'!A:A)</f>
        <v>60</v>
      </c>
      <c r="M25" s="123"/>
      <c r="N25" s="124">
        <f>LOOKUP(M25,'[1]SCORE3'!C:C,'[1]SCORE3'!A:A)</f>
        <v>0</v>
      </c>
      <c r="O25" s="123"/>
      <c r="P25" s="122">
        <f>LOOKUP(O25,'[1]SCORE1'!M:M,'[1]SCORE1'!L:L)</f>
        <v>0</v>
      </c>
      <c r="Q25" s="121"/>
      <c r="R25" s="124">
        <f>LOOKUP(Q25,'[1]SCORE3'!K:K,'[1]SCORE3'!L:L)</f>
        <v>0</v>
      </c>
      <c r="S25" s="121">
        <v>3.98</v>
      </c>
      <c r="T25" s="135">
        <f>LOOKUP(S25,'[1]SCORE3'!G:G,'[1]SCORE3'!E:E)</f>
        <v>65</v>
      </c>
      <c r="U25" s="121"/>
      <c r="V25" s="124">
        <f>LOOKUP(U25,'[1]SCORE3'!H:H,'[1]SCORE3'!E:E)</f>
        <v>0</v>
      </c>
      <c r="W25" s="121">
        <v>34.1</v>
      </c>
      <c r="X25" s="135">
        <f>LOOKUP(W25,'[1]SCORE3'!I:I,'[1]SCORE3'!E:E)</f>
        <v>65</v>
      </c>
      <c r="Y25" s="138">
        <f t="shared" si="0"/>
        <v>190</v>
      </c>
      <c r="Z25" s="16"/>
      <c r="AA25" s="16"/>
    </row>
    <row r="26" spans="1:27" ht="21.75" customHeight="1" thickBot="1">
      <c r="A26" s="129">
        <v>19</v>
      </c>
      <c r="B26" s="129">
        <v>19</v>
      </c>
      <c r="C26" s="147" t="s">
        <v>387</v>
      </c>
      <c r="D26" s="150">
        <v>2005</v>
      </c>
      <c r="E26" s="150">
        <v>347432</v>
      </c>
      <c r="F26" s="150" t="s">
        <v>372</v>
      </c>
      <c r="G26" s="121">
        <v>9.35</v>
      </c>
      <c r="H26" s="135">
        <f>LOOKUP(G26,SCORE3!B:B,SCORE3!A:A)</f>
        <v>65</v>
      </c>
      <c r="I26" s="123"/>
      <c r="J26" s="122">
        <f>LOOKUP(I26,SCORE1!E:E,SCORE1!D:D)</f>
        <v>0</v>
      </c>
      <c r="K26" s="123"/>
      <c r="L26" s="135">
        <f>LOOKUP(K26,SCORE3!D:D,SCORE3!A:A)</f>
        <v>0</v>
      </c>
      <c r="M26" s="123"/>
      <c r="N26" s="124">
        <f>LOOKUP(M26,SCORE3!C:C,SCORE3!A:A)</f>
        <v>0</v>
      </c>
      <c r="O26" s="123"/>
      <c r="P26" s="122">
        <f>LOOKUP(O26,SCORE1!M:M,SCORE1!L:L)</f>
        <v>0</v>
      </c>
      <c r="Q26" s="121"/>
      <c r="R26" s="124">
        <f>LOOKUP(Q26,SCORE3!K:K,SCORE3!L:L)</f>
        <v>0</v>
      </c>
      <c r="S26" s="121">
        <v>4.03</v>
      </c>
      <c r="T26" s="135">
        <f>LOOKUP(S26,SCORE3!G:G,SCORE3!E:E)</f>
        <v>65</v>
      </c>
      <c r="U26" s="121"/>
      <c r="V26" s="124">
        <f>LOOKUP(U26,SCORE3!H:H,SCORE3!E:E)</f>
        <v>0</v>
      </c>
      <c r="W26" s="121">
        <v>27.7</v>
      </c>
      <c r="X26" s="135">
        <f>LOOKUP(W26,SCORE3!I:I,SCORE3!E:E)</f>
        <v>55</v>
      </c>
      <c r="Y26" s="138">
        <f t="shared" si="0"/>
        <v>185</v>
      </c>
      <c r="Z26" s="16"/>
      <c r="AA26" s="16"/>
    </row>
    <row r="27" spans="1:27" ht="21.75" customHeight="1" thickBot="1">
      <c r="A27" s="130">
        <v>20</v>
      </c>
      <c r="B27" s="129">
        <v>19</v>
      </c>
      <c r="C27" s="147" t="s">
        <v>429</v>
      </c>
      <c r="D27" s="150">
        <v>2004</v>
      </c>
      <c r="E27" s="150">
        <v>364136</v>
      </c>
      <c r="F27" s="150" t="s">
        <v>900</v>
      </c>
      <c r="G27" s="121"/>
      <c r="H27" s="135">
        <f>LOOKUP(G27,'[1]SCORE3'!B:B,'[1]SCORE3'!A:A)</f>
        <v>0</v>
      </c>
      <c r="I27" s="123"/>
      <c r="J27" s="122">
        <f>LOOKUP(I27,'[1]SCORE1'!E:E,'[1]SCORE1'!D:D)</f>
        <v>0</v>
      </c>
      <c r="K27" s="123" t="s">
        <v>430</v>
      </c>
      <c r="L27" s="135">
        <f>LOOKUP(K27,'[1]SCORE3'!D:D,'[1]SCORE3'!A:A)</f>
        <v>70</v>
      </c>
      <c r="M27" s="123"/>
      <c r="N27" s="124">
        <f>LOOKUP(M27,'[1]SCORE3'!C:C,'[1]SCORE3'!A:A)</f>
        <v>0</v>
      </c>
      <c r="O27" s="123"/>
      <c r="P27" s="122">
        <f>LOOKUP(O27,'[1]SCORE1'!M:M,'[1]SCORE1'!L:L)</f>
        <v>0</v>
      </c>
      <c r="Q27" s="121"/>
      <c r="R27" s="124">
        <f>LOOKUP(Q27,'[1]SCORE3'!K:K,'[1]SCORE3'!L:L)</f>
        <v>0</v>
      </c>
      <c r="S27" s="121">
        <v>3.92</v>
      </c>
      <c r="T27" s="135">
        <f>LOOKUP(S27,'[1]SCORE3'!G:G,'[1]SCORE3'!E:E)</f>
        <v>65</v>
      </c>
      <c r="U27" s="121"/>
      <c r="V27" s="124">
        <f>LOOKUP(U27,'[1]SCORE3'!H:H,'[1]SCORE3'!E:E)</f>
        <v>0</v>
      </c>
      <c r="W27" s="121">
        <v>27.25</v>
      </c>
      <c r="X27" s="135">
        <f>LOOKUP(W27,'[1]SCORE3'!I:I,'[1]SCORE3'!E:E)</f>
        <v>50</v>
      </c>
      <c r="Y27" s="138">
        <f t="shared" si="0"/>
        <v>185</v>
      </c>
      <c r="Z27" s="16"/>
      <c r="AA27" s="16"/>
    </row>
    <row r="28" spans="1:27" ht="21.75" customHeight="1" thickBot="1">
      <c r="A28" s="129">
        <v>21</v>
      </c>
      <c r="B28" s="129">
        <v>21</v>
      </c>
      <c r="C28" s="147" t="s">
        <v>381</v>
      </c>
      <c r="D28" s="150">
        <v>2004</v>
      </c>
      <c r="E28" s="150">
        <v>351421</v>
      </c>
      <c r="F28" s="150" t="s">
        <v>371</v>
      </c>
      <c r="G28" s="121">
        <v>10.13</v>
      </c>
      <c r="H28" s="135">
        <f>LOOKUP(G28,SCORE3!B:B,SCORE3!A:A)</f>
        <v>45</v>
      </c>
      <c r="I28" s="123"/>
      <c r="J28" s="122">
        <f>LOOKUP(I28,SCORE1!E:E,SCORE1!D:D)</f>
        <v>0</v>
      </c>
      <c r="K28" s="123"/>
      <c r="L28" s="135">
        <f>LOOKUP(K28,SCORE3!D:D,SCORE3!A:A)</f>
        <v>0</v>
      </c>
      <c r="M28" s="123"/>
      <c r="N28" s="124">
        <f>LOOKUP(M28,SCORE3!C:C,SCORE3!A:A)</f>
        <v>0</v>
      </c>
      <c r="O28" s="123"/>
      <c r="P28" s="122">
        <f>LOOKUP(O28,SCORE1!M:M,SCORE1!L:L)</f>
        <v>0</v>
      </c>
      <c r="Q28" s="121"/>
      <c r="R28" s="124">
        <f>LOOKUP(Q28,SCORE3!K:K,SCORE3!L:L)</f>
        <v>0</v>
      </c>
      <c r="S28" s="121">
        <v>4.27</v>
      </c>
      <c r="T28" s="135">
        <f>LOOKUP(S28,SCORE3!G:G,SCORE3!E:E)</f>
        <v>70</v>
      </c>
      <c r="U28" s="121"/>
      <c r="V28" s="124">
        <f>LOOKUP(U28,SCORE3!H:H,SCORE3!E:E)</f>
        <v>0</v>
      </c>
      <c r="W28" s="121">
        <v>34.6</v>
      </c>
      <c r="X28" s="135">
        <f>LOOKUP(W28,SCORE3!I:I,SCORE3!E:E)</f>
        <v>65</v>
      </c>
      <c r="Y28" s="138">
        <f t="shared" si="0"/>
        <v>180</v>
      </c>
      <c r="Z28" s="16"/>
      <c r="AA28" s="16"/>
    </row>
    <row r="29" spans="1:27" ht="21" customHeight="1" thickBot="1">
      <c r="A29" s="130">
        <v>22</v>
      </c>
      <c r="B29" s="129">
        <v>21</v>
      </c>
      <c r="C29" s="148" t="s">
        <v>418</v>
      </c>
      <c r="D29" s="151">
        <v>2005</v>
      </c>
      <c r="E29" s="150">
        <v>366573</v>
      </c>
      <c r="F29" s="150" t="s">
        <v>379</v>
      </c>
      <c r="G29" s="121">
        <v>9.4</v>
      </c>
      <c r="H29" s="135">
        <f>LOOKUP(G29,SCORE3!B:B,SCORE3!A:A)</f>
        <v>60</v>
      </c>
      <c r="I29" s="123"/>
      <c r="J29" s="122">
        <f>LOOKUP(I29,SCORE1!E:E,SCORE1!D:D)</f>
        <v>0</v>
      </c>
      <c r="K29" s="123"/>
      <c r="L29" s="135">
        <f>LOOKUP(K29,SCORE3!D:D,SCORE3!A:A)</f>
        <v>0</v>
      </c>
      <c r="M29" s="123"/>
      <c r="N29" s="124">
        <f>LOOKUP(M29,SCORE3!C:C,SCORE3!A:A)</f>
        <v>0</v>
      </c>
      <c r="O29" s="123"/>
      <c r="P29" s="122">
        <f>LOOKUP(O29,SCORE1!M:M,SCORE1!L:L)</f>
        <v>0</v>
      </c>
      <c r="Q29" s="121"/>
      <c r="R29" s="124">
        <f>LOOKUP(Q29,SCORE3!K:K,SCORE3!L:L)</f>
        <v>0</v>
      </c>
      <c r="S29" s="121">
        <v>4.33</v>
      </c>
      <c r="T29" s="135">
        <f>LOOKUP(S29,SCORE3!G:G,SCORE3!E:E)</f>
        <v>75</v>
      </c>
      <c r="U29" s="121"/>
      <c r="V29" s="124">
        <f>LOOKUP(U29,SCORE3!H:H,SCORE3!E:E)</f>
        <v>0</v>
      </c>
      <c r="W29" s="121">
        <v>23.77</v>
      </c>
      <c r="X29" s="135">
        <f>LOOKUP(W29,SCORE3!I:I,SCORE3!E:E)</f>
        <v>45</v>
      </c>
      <c r="Y29" s="138">
        <f t="shared" si="0"/>
        <v>180</v>
      </c>
      <c r="Z29" s="16"/>
      <c r="AA29" s="16"/>
    </row>
    <row r="30" spans="1:27" ht="21.75" customHeight="1" thickBot="1">
      <c r="A30" s="129">
        <v>23</v>
      </c>
      <c r="B30" s="130">
        <v>23</v>
      </c>
      <c r="C30" s="147" t="s">
        <v>415</v>
      </c>
      <c r="D30" s="150">
        <v>2005</v>
      </c>
      <c r="E30" s="150">
        <v>366584</v>
      </c>
      <c r="F30" s="150" t="s">
        <v>379</v>
      </c>
      <c r="G30" s="121">
        <v>9.65</v>
      </c>
      <c r="H30" s="135">
        <f>LOOKUP(G30,SCORE3!B:B,SCORE3!A:A)</f>
        <v>55</v>
      </c>
      <c r="I30" s="123"/>
      <c r="J30" s="122">
        <f>LOOKUP(I30,SCORE1!E:E,SCORE1!D:D)</f>
        <v>0</v>
      </c>
      <c r="K30" s="123"/>
      <c r="L30" s="135">
        <f>LOOKUP(K30,SCORE3!D:D,SCORE3!A:A)</f>
        <v>0</v>
      </c>
      <c r="M30" s="123"/>
      <c r="N30" s="124">
        <f>LOOKUP(M30,SCORE3!C:C,SCORE3!A:A)</f>
        <v>0</v>
      </c>
      <c r="O30" s="123"/>
      <c r="P30" s="122">
        <f>LOOKUP(O30,SCORE1!M:M,SCORE1!L:L)</f>
        <v>0</v>
      </c>
      <c r="Q30" s="121"/>
      <c r="R30" s="124">
        <f>LOOKUP(Q30,SCORE3!K:K,SCORE3!L:L)</f>
        <v>0</v>
      </c>
      <c r="S30" s="121">
        <v>3.52</v>
      </c>
      <c r="T30" s="135">
        <f>LOOKUP(S30,SCORE3!G:G,SCORE3!E:E)</f>
        <v>55</v>
      </c>
      <c r="U30" s="121"/>
      <c r="V30" s="124">
        <f>LOOKUP(U30,SCORE3!H:H,SCORE3!E:E)</f>
        <v>0</v>
      </c>
      <c r="W30" s="121">
        <v>34.45</v>
      </c>
      <c r="X30" s="135">
        <f>LOOKUP(W30,SCORE3!I:I,SCORE3!E:E)</f>
        <v>65</v>
      </c>
      <c r="Y30" s="138">
        <f t="shared" si="0"/>
        <v>175</v>
      </c>
      <c r="Z30" s="16"/>
      <c r="AA30" s="16"/>
    </row>
    <row r="31" spans="1:27" ht="21.75" customHeight="1" thickBot="1">
      <c r="A31" s="130">
        <v>24</v>
      </c>
      <c r="B31" s="130">
        <v>23</v>
      </c>
      <c r="C31" s="147" t="s">
        <v>431</v>
      </c>
      <c r="D31" s="150">
        <v>2004</v>
      </c>
      <c r="E31" s="185">
        <v>360254</v>
      </c>
      <c r="F31" s="150" t="s">
        <v>378</v>
      </c>
      <c r="G31" s="121"/>
      <c r="H31" s="135">
        <f>LOOKUP(G31,'[1]SCORE3'!B:B,'[1]SCORE3'!A:A)</f>
        <v>0</v>
      </c>
      <c r="I31" s="123"/>
      <c r="J31" s="122">
        <f>LOOKUP(I31,'[1]SCORE1'!E:E,'[1]SCORE1'!D:D)</f>
        <v>0</v>
      </c>
      <c r="K31" s="123" t="s">
        <v>344</v>
      </c>
      <c r="L31" s="135">
        <f>LOOKUP(K31,'[1]SCORE3'!D:D,'[1]SCORE3'!A:A)</f>
        <v>65</v>
      </c>
      <c r="M31" s="123"/>
      <c r="N31" s="124">
        <f>LOOKUP(M31,'[1]SCORE3'!C:C,'[1]SCORE3'!A:A)</f>
        <v>0</v>
      </c>
      <c r="O31" s="123"/>
      <c r="P31" s="122">
        <f>LOOKUP(O31,'[1]SCORE1'!M:M,'[1]SCORE1'!L:L)</f>
        <v>0</v>
      </c>
      <c r="Q31" s="121"/>
      <c r="R31" s="124">
        <f>LOOKUP(Q31,'[1]SCORE3'!K:K,'[1]SCORE3'!L:L)</f>
        <v>0</v>
      </c>
      <c r="S31" s="121">
        <v>4.13</v>
      </c>
      <c r="T31" s="135">
        <f>LOOKUP(S31,'[1]SCORE3'!G:G,'[1]SCORE3'!E:E)</f>
        <v>70</v>
      </c>
      <c r="U31" s="121"/>
      <c r="V31" s="124">
        <f>LOOKUP(U31,'[1]SCORE3'!H:H,'[1]SCORE3'!E:E)</f>
        <v>0</v>
      </c>
      <c r="W31" s="121">
        <v>22.48</v>
      </c>
      <c r="X31" s="135">
        <f>LOOKUP(W31,'[1]SCORE3'!I:I,'[1]SCORE3'!E:E)</f>
        <v>40</v>
      </c>
      <c r="Y31" s="138">
        <f t="shared" si="0"/>
        <v>175</v>
      </c>
      <c r="Z31" s="16"/>
      <c r="AA31" s="16"/>
    </row>
    <row r="32" spans="1:27" s="517" customFormat="1" ht="21.75" customHeight="1" thickBot="1">
      <c r="A32" s="529">
        <v>25</v>
      </c>
      <c r="B32" s="518">
        <v>23</v>
      </c>
      <c r="C32" s="553" t="s">
        <v>432</v>
      </c>
      <c r="D32" s="554">
        <v>2004</v>
      </c>
      <c r="E32" s="555">
        <v>344065</v>
      </c>
      <c r="F32" s="554" t="s">
        <v>433</v>
      </c>
      <c r="G32" s="523"/>
      <c r="H32" s="524">
        <f>LOOKUP(G32,'[1]SCORE3'!B:B,'[1]SCORE3'!A:A)</f>
        <v>0</v>
      </c>
      <c r="I32" s="525"/>
      <c r="J32" s="526">
        <f>LOOKUP(I32,'[1]SCORE1'!E:E,'[1]SCORE1'!D:D)</f>
        <v>0</v>
      </c>
      <c r="K32" s="525" t="s">
        <v>434</v>
      </c>
      <c r="L32" s="524">
        <f>LOOKUP(K32,'[1]SCORE3'!D:D,'[1]SCORE3'!A:A)</f>
        <v>65</v>
      </c>
      <c r="M32" s="525"/>
      <c r="N32" s="527">
        <f>LOOKUP(M32,'[1]SCORE3'!C:C,'[1]SCORE3'!A:A)</f>
        <v>0</v>
      </c>
      <c r="O32" s="525"/>
      <c r="P32" s="526">
        <f>LOOKUP(O32,'[1]SCORE1'!M:M,'[1]SCORE1'!L:L)</f>
        <v>0</v>
      </c>
      <c r="Q32" s="523"/>
      <c r="R32" s="527">
        <f>LOOKUP(Q32,'[1]SCORE3'!K:K,'[1]SCORE3'!L:L)</f>
        <v>0</v>
      </c>
      <c r="S32" s="523">
        <v>4.05</v>
      </c>
      <c r="T32" s="524">
        <f>LOOKUP(S32,'[1]SCORE3'!G:G,'[1]SCORE3'!E:E)</f>
        <v>65</v>
      </c>
      <c r="U32" s="523"/>
      <c r="V32" s="527">
        <f>LOOKUP(U32,'[1]SCORE3'!H:H,'[1]SCORE3'!E:E)</f>
        <v>0</v>
      </c>
      <c r="W32" s="523">
        <v>22.84</v>
      </c>
      <c r="X32" s="524">
        <f>LOOKUP(W32,'[1]SCORE3'!I:I,'[1]SCORE3'!E:E)</f>
        <v>45</v>
      </c>
      <c r="Y32" s="528">
        <f t="shared" si="0"/>
        <v>175</v>
      </c>
      <c r="Z32" s="556"/>
      <c r="AA32" s="556"/>
    </row>
    <row r="33" spans="1:27" ht="21.75" customHeight="1" thickBot="1">
      <c r="A33" s="130">
        <v>26</v>
      </c>
      <c r="B33" s="130">
        <v>26</v>
      </c>
      <c r="C33" s="147" t="s">
        <v>413</v>
      </c>
      <c r="D33" s="150">
        <v>2004</v>
      </c>
      <c r="E33" s="150">
        <v>366566</v>
      </c>
      <c r="F33" s="150" t="s">
        <v>379</v>
      </c>
      <c r="G33" s="121">
        <v>9.28</v>
      </c>
      <c r="H33" s="135">
        <f>LOOKUP(G33,SCORE3!B:B,SCORE3!A:A)</f>
        <v>65</v>
      </c>
      <c r="I33" s="123"/>
      <c r="J33" s="122">
        <f>LOOKUP(I33,SCORE1!E:E,SCORE1!D:D)</f>
        <v>0</v>
      </c>
      <c r="K33" s="123"/>
      <c r="L33" s="135">
        <f>LOOKUP(K33,SCORE3!D:D,SCORE3!A:A)</f>
        <v>0</v>
      </c>
      <c r="M33" s="123"/>
      <c r="N33" s="124">
        <f>LOOKUP(M33,SCORE3!C:C,SCORE3!A:A)</f>
        <v>0</v>
      </c>
      <c r="O33" s="123"/>
      <c r="P33" s="122">
        <f>LOOKUP(O33,SCORE1!M:M,SCORE1!L:L)</f>
        <v>0</v>
      </c>
      <c r="Q33" s="121"/>
      <c r="R33" s="124">
        <f>LOOKUP(Q33,SCORE3!K:K,SCORE3!L:L)</f>
        <v>0</v>
      </c>
      <c r="S33" s="121">
        <v>3.44</v>
      </c>
      <c r="T33" s="135">
        <f>LOOKUP(S33,SCORE3!G:G,SCORE3!E:E)</f>
        <v>55</v>
      </c>
      <c r="U33" s="121"/>
      <c r="V33" s="124">
        <f>LOOKUP(U33,SCORE3!H:H,SCORE3!E:E)</f>
        <v>0</v>
      </c>
      <c r="W33" s="121">
        <v>26.62</v>
      </c>
      <c r="X33" s="135">
        <f>LOOKUP(W33,SCORE3!I:I,SCORE3!E:E)</f>
        <v>50</v>
      </c>
      <c r="Y33" s="138">
        <f t="shared" si="0"/>
        <v>170</v>
      </c>
      <c r="Z33" s="16"/>
      <c r="AA33" s="16"/>
    </row>
    <row r="34" spans="1:27" ht="21.75" customHeight="1" thickBot="1">
      <c r="A34" s="129">
        <v>27</v>
      </c>
      <c r="B34" s="130">
        <v>26</v>
      </c>
      <c r="C34" s="146" t="s">
        <v>384</v>
      </c>
      <c r="D34" s="149">
        <v>2004</v>
      </c>
      <c r="E34" s="149">
        <v>368369</v>
      </c>
      <c r="F34" s="149" t="s">
        <v>371</v>
      </c>
      <c r="G34" s="121">
        <v>9.32</v>
      </c>
      <c r="H34" s="135">
        <f>LOOKUP(G34,SCORE3!B:B,SCORE3!A:A)</f>
        <v>65</v>
      </c>
      <c r="I34" s="123"/>
      <c r="J34" s="122">
        <f>LOOKUP(I34,SCORE1!E:E,SCORE1!D:D)</f>
        <v>0</v>
      </c>
      <c r="K34" s="123"/>
      <c r="L34" s="135">
        <f>LOOKUP(K34,SCORE3!D:D,SCORE3!A:A)</f>
        <v>0</v>
      </c>
      <c r="M34" s="123"/>
      <c r="N34" s="124">
        <f>LOOKUP(M34,SCORE3!C:C,SCORE3!A:A)</f>
        <v>0</v>
      </c>
      <c r="O34" s="123"/>
      <c r="P34" s="122">
        <f>LOOKUP(O34,SCORE1!M:M,SCORE1!L:L)</f>
        <v>0</v>
      </c>
      <c r="Q34" s="121"/>
      <c r="R34" s="124">
        <f>LOOKUP(Q34,SCORE3!K:K,SCORE3!L:L)</f>
        <v>0</v>
      </c>
      <c r="S34" s="121">
        <v>3.91</v>
      </c>
      <c r="T34" s="135">
        <f>LOOKUP(S34,SCORE3!G:G,SCORE3!E:E)</f>
        <v>65</v>
      </c>
      <c r="U34" s="121"/>
      <c r="V34" s="124">
        <f>LOOKUP(U34,SCORE3!H:H,SCORE3!E:E)</f>
        <v>0</v>
      </c>
      <c r="W34" s="121">
        <v>20.32</v>
      </c>
      <c r="X34" s="135">
        <f>LOOKUP(W34,SCORE3!I:I,SCORE3!E:E)</f>
        <v>40</v>
      </c>
      <c r="Y34" s="138">
        <f t="shared" si="0"/>
        <v>170</v>
      </c>
      <c r="Z34" s="16"/>
      <c r="AA34" s="16"/>
    </row>
    <row r="35" spans="1:27" ht="21.75" customHeight="1" thickBot="1">
      <c r="A35" s="130">
        <v>28</v>
      </c>
      <c r="B35" s="130">
        <v>23</v>
      </c>
      <c r="C35" s="147" t="s">
        <v>402</v>
      </c>
      <c r="D35" s="151">
        <v>2005</v>
      </c>
      <c r="E35" s="150">
        <v>345183</v>
      </c>
      <c r="F35" s="150" t="s">
        <v>376</v>
      </c>
      <c r="G35" s="121">
        <v>9.85</v>
      </c>
      <c r="H35" s="135">
        <f>LOOKUP(G35,SCORE3!B:B,SCORE3!A:A)</f>
        <v>50</v>
      </c>
      <c r="I35" s="123"/>
      <c r="J35" s="122">
        <f>LOOKUP(I35,SCORE1!E:E,SCORE1!D:D)</f>
        <v>0</v>
      </c>
      <c r="K35" s="123"/>
      <c r="L35" s="135">
        <f>LOOKUP(K35,SCORE3!D:D,SCORE3!A:A)</f>
        <v>0</v>
      </c>
      <c r="M35" s="123"/>
      <c r="N35" s="124">
        <f>LOOKUP(M35,SCORE3!C:C,SCORE3!A:A)</f>
        <v>0</v>
      </c>
      <c r="O35" s="123"/>
      <c r="P35" s="122">
        <f>LOOKUP(O35,SCORE1!M:M,SCORE1!L:L)</f>
        <v>0</v>
      </c>
      <c r="Q35" s="121"/>
      <c r="R35" s="124">
        <f>LOOKUP(Q35,SCORE3!K:K,SCORE3!L:L)</f>
        <v>0</v>
      </c>
      <c r="S35" s="121">
        <v>4.07</v>
      </c>
      <c r="T35" s="135">
        <f>LOOKUP(S35,SCORE3!G:G,SCORE3!E:E)</f>
        <v>65</v>
      </c>
      <c r="U35" s="121"/>
      <c r="V35" s="124">
        <f>LOOKUP(U35,SCORE3!H:H,SCORE3!E:E)</f>
        <v>0</v>
      </c>
      <c r="W35" s="121">
        <v>27.9</v>
      </c>
      <c r="X35" s="135">
        <f>LOOKUP(W35,SCORE3!I:I,SCORE3!E:E)</f>
        <v>55</v>
      </c>
      <c r="Y35" s="138">
        <f t="shared" si="0"/>
        <v>170</v>
      </c>
      <c r="Z35" s="16"/>
      <c r="AA35" s="16"/>
    </row>
    <row r="36" spans="1:27" ht="21.75" customHeight="1" thickBot="1">
      <c r="A36" s="129">
        <v>29</v>
      </c>
      <c r="B36" s="130">
        <v>26</v>
      </c>
      <c r="C36" s="147" t="s">
        <v>412</v>
      </c>
      <c r="D36" s="151">
        <v>2005</v>
      </c>
      <c r="E36" s="150">
        <v>366745</v>
      </c>
      <c r="F36" s="150" t="s">
        <v>379</v>
      </c>
      <c r="G36" s="121">
        <v>10.03</v>
      </c>
      <c r="H36" s="135">
        <f>LOOKUP(G36,SCORE3!B:B,SCORE3!A:A)</f>
        <v>45</v>
      </c>
      <c r="I36" s="123"/>
      <c r="J36" s="122">
        <f>LOOKUP(I36,SCORE1!E:E,SCORE1!D:D)</f>
        <v>0</v>
      </c>
      <c r="K36" s="123"/>
      <c r="L36" s="135">
        <f>LOOKUP(K36,SCORE3!D:D,SCORE3!A:A)</f>
        <v>0</v>
      </c>
      <c r="M36" s="123"/>
      <c r="N36" s="124">
        <f>LOOKUP(M36,SCORE3!C:C,SCORE3!A:A)</f>
        <v>0</v>
      </c>
      <c r="O36" s="123"/>
      <c r="P36" s="122">
        <f>LOOKUP(O36,SCORE1!M:M,SCORE1!L:L)</f>
        <v>0</v>
      </c>
      <c r="Q36" s="121"/>
      <c r="R36" s="124">
        <f>LOOKUP(Q36,SCORE3!K:K,SCORE3!L:L)</f>
        <v>0</v>
      </c>
      <c r="S36" s="121">
        <v>3.87</v>
      </c>
      <c r="T36" s="135">
        <f>LOOKUP(S36,SCORE3!G:G,SCORE3!E:E)</f>
        <v>65</v>
      </c>
      <c r="U36" s="121"/>
      <c r="V36" s="124">
        <f>LOOKUP(U36,SCORE3!H:H,SCORE3!E:E)</f>
        <v>0</v>
      </c>
      <c r="W36" s="121">
        <v>30.66</v>
      </c>
      <c r="X36" s="135">
        <f>LOOKUP(W36,SCORE3!I:I,SCORE3!E:E)</f>
        <v>60</v>
      </c>
      <c r="Y36" s="138">
        <f t="shared" si="0"/>
        <v>170</v>
      </c>
      <c r="Z36" s="16"/>
      <c r="AA36" s="16"/>
    </row>
    <row r="37" spans="1:27" ht="21.75" customHeight="1" thickBot="1">
      <c r="A37" s="130">
        <v>30</v>
      </c>
      <c r="B37" s="130">
        <v>26</v>
      </c>
      <c r="C37" s="147" t="s">
        <v>414</v>
      </c>
      <c r="D37" s="150">
        <v>2005</v>
      </c>
      <c r="E37" s="150">
        <v>366575</v>
      </c>
      <c r="F37" s="150" t="s">
        <v>379</v>
      </c>
      <c r="G37" s="121">
        <v>9.73</v>
      </c>
      <c r="H37" s="135">
        <f>LOOKUP(G37,SCORE3!B:B,SCORE3!A:A)</f>
        <v>55</v>
      </c>
      <c r="I37" s="123"/>
      <c r="J37" s="122">
        <f>LOOKUP(I37,SCORE1!E:E,SCORE1!D:D)</f>
        <v>0</v>
      </c>
      <c r="K37" s="123"/>
      <c r="L37" s="135">
        <f>LOOKUP(K37,SCORE3!D:D,SCORE3!A:A)</f>
        <v>0</v>
      </c>
      <c r="M37" s="123"/>
      <c r="N37" s="124">
        <f>LOOKUP(M37,SCORE3!C:C,SCORE3!A:A)</f>
        <v>0</v>
      </c>
      <c r="O37" s="123"/>
      <c r="P37" s="122">
        <f>LOOKUP(O37,SCORE1!M:M,SCORE1!L:L)</f>
        <v>0</v>
      </c>
      <c r="Q37" s="121"/>
      <c r="R37" s="124">
        <f>LOOKUP(Q37,SCORE3!K:K,SCORE3!L:L)</f>
        <v>0</v>
      </c>
      <c r="S37" s="121">
        <v>3.81</v>
      </c>
      <c r="T37" s="135">
        <f>LOOKUP(S37,SCORE3!G:G,SCORE3!E:E)</f>
        <v>65</v>
      </c>
      <c r="U37" s="121"/>
      <c r="V37" s="124">
        <f>LOOKUP(U37,SCORE3!H:H,SCORE3!E:E)</f>
        <v>0</v>
      </c>
      <c r="W37" s="121">
        <v>25.03</v>
      </c>
      <c r="X37" s="135">
        <f>LOOKUP(W37,SCORE3!I:I,SCORE3!E:E)</f>
        <v>50</v>
      </c>
      <c r="Y37" s="138">
        <f t="shared" si="0"/>
        <v>170</v>
      </c>
      <c r="Z37" s="16"/>
      <c r="AA37" s="16"/>
    </row>
    <row r="38" spans="1:27" ht="21.75" customHeight="1" thickBot="1">
      <c r="A38" s="129">
        <v>31</v>
      </c>
      <c r="B38" s="130">
        <v>26</v>
      </c>
      <c r="C38" s="147" t="s">
        <v>435</v>
      </c>
      <c r="D38" s="150">
        <v>2004</v>
      </c>
      <c r="E38" s="150">
        <v>348326</v>
      </c>
      <c r="F38" s="150" t="s">
        <v>436</v>
      </c>
      <c r="G38" s="121"/>
      <c r="H38" s="135">
        <f>LOOKUP(G38,'[1]SCORE3'!B:B,'[1]SCORE3'!A:A)</f>
        <v>0</v>
      </c>
      <c r="I38" s="123"/>
      <c r="J38" s="122">
        <f>LOOKUP(I38,'[1]SCORE1'!E:E,'[1]SCORE1'!D:D)</f>
        <v>0</v>
      </c>
      <c r="K38" s="123" t="s">
        <v>437</v>
      </c>
      <c r="L38" s="135">
        <f>LOOKUP(K38,'[1]SCORE3'!D:D,'[1]SCORE3'!A:A)</f>
        <v>70</v>
      </c>
      <c r="M38" s="123"/>
      <c r="N38" s="124">
        <f>LOOKUP(M38,'[1]SCORE3'!C:C,'[1]SCORE3'!A:A)</f>
        <v>0</v>
      </c>
      <c r="O38" s="123"/>
      <c r="P38" s="122">
        <f>LOOKUP(O38,'[1]SCORE1'!M:M,'[1]SCORE1'!L:L)</f>
        <v>0</v>
      </c>
      <c r="Q38" s="121"/>
      <c r="R38" s="124">
        <f>LOOKUP(Q38,'[1]SCORE3'!K:K,'[1]SCORE3'!L:L)</f>
        <v>0</v>
      </c>
      <c r="S38" s="121">
        <v>3.92</v>
      </c>
      <c r="T38" s="135">
        <f>LOOKUP(S38,'[1]SCORE3'!G:G,'[1]SCORE3'!E:E)</f>
        <v>65</v>
      </c>
      <c r="U38" s="121"/>
      <c r="V38" s="124">
        <f>LOOKUP(U38,'[1]SCORE3'!H:H,'[1]SCORE3'!E:E)</f>
        <v>0</v>
      </c>
      <c r="W38" s="121">
        <v>17.7</v>
      </c>
      <c r="X38" s="135">
        <f>LOOKUP(W38,'[1]SCORE3'!I:I,'[1]SCORE3'!E:E)</f>
        <v>35</v>
      </c>
      <c r="Y38" s="138">
        <f t="shared" si="0"/>
        <v>170</v>
      </c>
      <c r="Z38" s="16"/>
      <c r="AA38" s="16"/>
    </row>
    <row r="39" spans="1:27" ht="21.75" customHeight="1" thickBot="1">
      <c r="A39" s="130">
        <v>32</v>
      </c>
      <c r="B39" s="130">
        <v>26</v>
      </c>
      <c r="C39" s="147" t="s">
        <v>438</v>
      </c>
      <c r="D39" s="150">
        <v>2005</v>
      </c>
      <c r="E39" s="185">
        <v>353953</v>
      </c>
      <c r="F39" s="150" t="s">
        <v>378</v>
      </c>
      <c r="G39" s="121"/>
      <c r="H39" s="135">
        <f>LOOKUP(G39,'[1]SCORE3'!B:B,'[1]SCORE3'!A:A)</f>
        <v>0</v>
      </c>
      <c r="I39" s="123"/>
      <c r="J39" s="122">
        <f>LOOKUP(I39,'[1]SCORE1'!E:E,'[1]SCORE1'!D:D)</f>
        <v>0</v>
      </c>
      <c r="K39" s="123" t="s">
        <v>439</v>
      </c>
      <c r="L39" s="135">
        <f>LOOKUP(K39,'[1]SCORE3'!D:D,'[1]SCORE3'!A:A)</f>
        <v>55</v>
      </c>
      <c r="M39" s="123"/>
      <c r="N39" s="124">
        <f>LOOKUP(M39,'[1]SCORE3'!C:C,'[1]SCORE3'!A:A)</f>
        <v>0</v>
      </c>
      <c r="O39" s="123"/>
      <c r="P39" s="122">
        <f>LOOKUP(O39,'[1]SCORE1'!M:M,'[1]SCORE1'!L:L)</f>
        <v>0</v>
      </c>
      <c r="Q39" s="121"/>
      <c r="R39" s="124">
        <f>LOOKUP(Q39,'[1]SCORE3'!K:K,'[1]SCORE3'!L:L)</f>
        <v>0</v>
      </c>
      <c r="S39" s="121">
        <v>3.64</v>
      </c>
      <c r="T39" s="135">
        <f>LOOKUP(S39,'[1]SCORE3'!G:G,'[1]SCORE3'!E:E)</f>
        <v>55</v>
      </c>
      <c r="U39" s="121"/>
      <c r="V39" s="124">
        <f>LOOKUP(U39,'[1]SCORE3'!H:H,'[1]SCORE3'!E:E)</f>
        <v>0</v>
      </c>
      <c r="W39" s="121">
        <v>32.45</v>
      </c>
      <c r="X39" s="135">
        <f>LOOKUP(W39,'[1]SCORE3'!I:I,'[1]SCORE3'!E:E)</f>
        <v>60</v>
      </c>
      <c r="Y39" s="138">
        <f t="shared" si="0"/>
        <v>170</v>
      </c>
      <c r="Z39" s="16"/>
      <c r="AA39" s="16"/>
    </row>
    <row r="40" spans="1:27" ht="21.75" customHeight="1" thickBot="1">
      <c r="A40" s="129">
        <v>33</v>
      </c>
      <c r="B40" s="130">
        <v>33</v>
      </c>
      <c r="C40" s="147" t="s">
        <v>390</v>
      </c>
      <c r="D40" s="151">
        <v>2004</v>
      </c>
      <c r="E40" s="150">
        <v>350055</v>
      </c>
      <c r="F40" s="150" t="s">
        <v>374</v>
      </c>
      <c r="G40" s="121">
        <v>9.84</v>
      </c>
      <c r="H40" s="135">
        <f>LOOKUP(G40,SCORE3!B:B,SCORE3!A:A)</f>
        <v>50</v>
      </c>
      <c r="I40" s="123"/>
      <c r="J40" s="122">
        <f>LOOKUP(I40,SCORE1!E:E,SCORE1!D:D)</f>
        <v>0</v>
      </c>
      <c r="K40" s="123"/>
      <c r="L40" s="135">
        <f>LOOKUP(K40,SCORE3!D:D,SCORE3!A:A)</f>
        <v>0</v>
      </c>
      <c r="M40" s="123"/>
      <c r="N40" s="124">
        <f>LOOKUP(M40,SCORE3!C:C,SCORE3!A:A)</f>
        <v>0</v>
      </c>
      <c r="O40" s="123"/>
      <c r="P40" s="122">
        <f>LOOKUP(O40,SCORE1!M:M,SCORE1!L:L)</f>
        <v>0</v>
      </c>
      <c r="Q40" s="121"/>
      <c r="R40" s="124">
        <f>LOOKUP(Q40,SCORE3!K:K,SCORE3!L:L)</f>
        <v>0</v>
      </c>
      <c r="S40" s="121">
        <v>4.05</v>
      </c>
      <c r="T40" s="135">
        <f>LOOKUP(S40,SCORE3!G:G,SCORE3!E:E)</f>
        <v>65</v>
      </c>
      <c r="U40" s="121"/>
      <c r="V40" s="124">
        <f>LOOKUP(U40,SCORE3!H:H,SCORE3!E:E)</f>
        <v>0</v>
      </c>
      <c r="W40" s="121">
        <v>26.4</v>
      </c>
      <c r="X40" s="135">
        <f>LOOKUP(W40,SCORE3!I:I,SCORE3!E:E)</f>
        <v>50</v>
      </c>
      <c r="Y40" s="138">
        <f aca="true" t="shared" si="1" ref="Y40:Y61">H40+J40+L40+N40+P40+R40+T40+V40+X40</f>
        <v>165</v>
      </c>
      <c r="Z40" s="16"/>
      <c r="AA40" s="16"/>
    </row>
    <row r="41" spans="1:27" ht="21.75" customHeight="1" thickBot="1">
      <c r="A41" s="130">
        <v>34</v>
      </c>
      <c r="B41" s="130">
        <v>34</v>
      </c>
      <c r="C41" s="148" t="s">
        <v>398</v>
      </c>
      <c r="D41" s="151">
        <v>2004</v>
      </c>
      <c r="E41" s="150">
        <v>343224</v>
      </c>
      <c r="F41" s="150" t="s">
        <v>376</v>
      </c>
      <c r="G41" s="121">
        <v>9.76</v>
      </c>
      <c r="H41" s="135">
        <f>LOOKUP(G41,SCORE3!B:B,SCORE3!A:A)</f>
        <v>55</v>
      </c>
      <c r="I41" s="123"/>
      <c r="J41" s="122">
        <f>LOOKUP(I41,SCORE1!E:E,SCORE1!D:D)</f>
        <v>0</v>
      </c>
      <c r="K41" s="123"/>
      <c r="L41" s="135">
        <f>LOOKUP(K41,SCORE3!D:D,SCORE3!A:A)</f>
        <v>0</v>
      </c>
      <c r="M41" s="123"/>
      <c r="N41" s="124">
        <f>LOOKUP(M41,SCORE3!C:C,SCORE3!A:A)</f>
        <v>0</v>
      </c>
      <c r="O41" s="123"/>
      <c r="P41" s="122">
        <f>LOOKUP(O41,SCORE1!M:M,SCORE1!L:L)</f>
        <v>0</v>
      </c>
      <c r="Q41" s="121"/>
      <c r="R41" s="124">
        <f>LOOKUP(Q41,SCORE3!K:K,SCORE3!L:L)</f>
        <v>0</v>
      </c>
      <c r="S41" s="121">
        <v>4</v>
      </c>
      <c r="T41" s="135">
        <f>LOOKUP(S41,SCORE3!G:G,SCORE3!E:E)</f>
        <v>65</v>
      </c>
      <c r="U41" s="121"/>
      <c r="V41" s="124">
        <f>LOOKUP(U41,SCORE3!H:H,SCORE3!E:E)</f>
        <v>0</v>
      </c>
      <c r="W41" s="121">
        <v>21.1</v>
      </c>
      <c r="X41" s="135">
        <f>LOOKUP(W41,SCORE3!I:I,SCORE3!E:E)</f>
        <v>40</v>
      </c>
      <c r="Y41" s="138">
        <f t="shared" si="1"/>
        <v>160</v>
      </c>
      <c r="Z41" s="16"/>
      <c r="AA41" s="16"/>
    </row>
    <row r="42" spans="1:27" ht="21.75" customHeight="1" thickBot="1">
      <c r="A42" s="129">
        <v>35</v>
      </c>
      <c r="B42" s="130">
        <v>34</v>
      </c>
      <c r="C42" s="148" t="s">
        <v>419</v>
      </c>
      <c r="D42" s="151">
        <v>2005</v>
      </c>
      <c r="E42" s="150">
        <v>366742</v>
      </c>
      <c r="F42" s="150" t="s">
        <v>376</v>
      </c>
      <c r="G42" s="121">
        <v>9.5</v>
      </c>
      <c r="H42" s="135">
        <f>LOOKUP(G42,SCORE3!B:B,SCORE3!A:A)</f>
        <v>60</v>
      </c>
      <c r="I42" s="123"/>
      <c r="J42" s="122">
        <f>LOOKUP(I42,SCORE1!E:E,SCORE1!D:D)</f>
        <v>0</v>
      </c>
      <c r="K42" s="123"/>
      <c r="L42" s="135">
        <f>LOOKUP(K42,SCORE3!D:D,SCORE3!A:A)</f>
        <v>0</v>
      </c>
      <c r="M42" s="123"/>
      <c r="N42" s="124">
        <f>LOOKUP(M42,SCORE3!C:C,SCORE3!A:A)</f>
        <v>0</v>
      </c>
      <c r="O42" s="123"/>
      <c r="P42" s="122">
        <f>LOOKUP(O42,SCORE1!M:M,SCORE1!L:L)</f>
        <v>0</v>
      </c>
      <c r="Q42" s="121"/>
      <c r="R42" s="124">
        <f>LOOKUP(Q42,SCORE3!K:K,SCORE3!L:L)</f>
        <v>0</v>
      </c>
      <c r="S42" s="121">
        <v>4.05</v>
      </c>
      <c r="T42" s="135">
        <f>LOOKUP(S42,SCORE3!G:G,SCORE3!E:E)</f>
        <v>65</v>
      </c>
      <c r="U42" s="121"/>
      <c r="V42" s="124">
        <f>LOOKUP(U42,SCORE3!H:H,SCORE3!E:E)</f>
        <v>0</v>
      </c>
      <c r="W42" s="121">
        <v>19.9</v>
      </c>
      <c r="X42" s="135">
        <f>LOOKUP(W42,SCORE3!I:I,SCORE3!E:E)</f>
        <v>35</v>
      </c>
      <c r="Y42" s="138">
        <f t="shared" si="1"/>
        <v>160</v>
      </c>
      <c r="Z42" s="16"/>
      <c r="AA42" s="16"/>
    </row>
    <row r="43" spans="1:27" ht="21.75" customHeight="1" thickBot="1">
      <c r="A43" s="130">
        <v>36</v>
      </c>
      <c r="B43" s="130">
        <v>34</v>
      </c>
      <c r="C43" s="148" t="s">
        <v>385</v>
      </c>
      <c r="D43" s="151">
        <v>2004</v>
      </c>
      <c r="E43" s="150">
        <v>357554</v>
      </c>
      <c r="F43" s="150" t="s">
        <v>372</v>
      </c>
      <c r="G43" s="121">
        <v>9.94</v>
      </c>
      <c r="H43" s="135">
        <f>LOOKUP(G43,SCORE3!B:B,SCORE3!A:A)</f>
        <v>50</v>
      </c>
      <c r="I43" s="123"/>
      <c r="J43" s="122">
        <f>LOOKUP(I43,SCORE1!E:E,SCORE1!D:D)</f>
        <v>0</v>
      </c>
      <c r="K43" s="123"/>
      <c r="L43" s="135">
        <f>LOOKUP(K43,SCORE3!D:D,SCORE3!A:A)</f>
        <v>0</v>
      </c>
      <c r="M43" s="123"/>
      <c r="N43" s="124">
        <f>LOOKUP(M43,SCORE3!C:C,SCORE3!A:A)</f>
        <v>0</v>
      </c>
      <c r="O43" s="123"/>
      <c r="P43" s="122">
        <f>LOOKUP(O43,SCORE1!M:M,SCORE1!L:L)</f>
        <v>0</v>
      </c>
      <c r="Q43" s="121"/>
      <c r="R43" s="124">
        <f>LOOKUP(Q43,SCORE3!K:K,SCORE3!L:L)</f>
        <v>0</v>
      </c>
      <c r="S43" s="121">
        <v>4.26</v>
      </c>
      <c r="T43" s="135">
        <f>LOOKUP(S43,SCORE3!G:G,SCORE3!E:E)</f>
        <v>70</v>
      </c>
      <c r="U43" s="121"/>
      <c r="V43" s="124">
        <f>LOOKUP(U43,SCORE3!H:H,SCORE3!E:E)</f>
        <v>0</v>
      </c>
      <c r="W43" s="121">
        <v>22.22</v>
      </c>
      <c r="X43" s="135">
        <f>LOOKUP(W43,SCORE3!I:I,SCORE3!E:E)</f>
        <v>40</v>
      </c>
      <c r="Y43" s="138">
        <f t="shared" si="1"/>
        <v>160</v>
      </c>
      <c r="Z43" s="16"/>
      <c r="AA43" s="16"/>
    </row>
    <row r="44" spans="1:27" ht="21.75" customHeight="1" thickBot="1">
      <c r="A44" s="129">
        <v>37</v>
      </c>
      <c r="B44" s="129">
        <v>37</v>
      </c>
      <c r="C44" s="147" t="s">
        <v>401</v>
      </c>
      <c r="D44" s="151">
        <v>2005</v>
      </c>
      <c r="E44" s="150">
        <v>345182</v>
      </c>
      <c r="F44" s="150" t="s">
        <v>376</v>
      </c>
      <c r="G44" s="121">
        <v>9.86</v>
      </c>
      <c r="H44" s="135">
        <f>LOOKUP(G44,SCORE3!B:B,SCORE3!A:A)</f>
        <v>50</v>
      </c>
      <c r="I44" s="123"/>
      <c r="J44" s="122">
        <f>LOOKUP(I44,SCORE1!E:E,SCORE1!D:D)</f>
        <v>0</v>
      </c>
      <c r="K44" s="123"/>
      <c r="L44" s="135">
        <f>LOOKUP(K44,SCORE3!D:D,SCORE3!A:A)</f>
        <v>0</v>
      </c>
      <c r="M44" s="123"/>
      <c r="N44" s="124">
        <f>LOOKUP(M44,SCORE3!C:C,SCORE3!A:A)</f>
        <v>0</v>
      </c>
      <c r="O44" s="123"/>
      <c r="P44" s="122">
        <f>LOOKUP(O44,SCORE1!M:M,SCORE1!L:L)</f>
        <v>0</v>
      </c>
      <c r="Q44" s="121"/>
      <c r="R44" s="124">
        <f>LOOKUP(Q44,SCORE3!K:K,SCORE3!L:L)</f>
        <v>0</v>
      </c>
      <c r="S44" s="121">
        <v>3.2</v>
      </c>
      <c r="T44" s="135">
        <f>LOOKUP(S44,SCORE3!G:G,SCORE3!E:E)</f>
        <v>55</v>
      </c>
      <c r="U44" s="121"/>
      <c r="V44" s="124">
        <f>LOOKUP(U44,SCORE3!H:H,SCORE3!E:E)</f>
        <v>0</v>
      </c>
      <c r="W44" s="121">
        <v>25.98</v>
      </c>
      <c r="X44" s="135">
        <f>LOOKUP(W44,SCORE3!I:I,SCORE3!E:E)</f>
        <v>50</v>
      </c>
      <c r="Y44" s="138">
        <f t="shared" si="1"/>
        <v>155</v>
      </c>
      <c r="Z44" s="16"/>
      <c r="AA44" s="16"/>
    </row>
    <row r="45" spans="1:27" ht="21.75" customHeight="1" thickBot="1">
      <c r="A45" s="130">
        <v>38</v>
      </c>
      <c r="B45" s="129">
        <v>37</v>
      </c>
      <c r="C45" s="147" t="s">
        <v>404</v>
      </c>
      <c r="D45" s="150">
        <v>2005</v>
      </c>
      <c r="E45" s="150">
        <v>365678</v>
      </c>
      <c r="F45" s="150" t="s">
        <v>376</v>
      </c>
      <c r="G45" s="121">
        <v>9.88</v>
      </c>
      <c r="H45" s="135">
        <f>LOOKUP(G45,SCORE3!B:B,SCORE3!A:A)</f>
        <v>50</v>
      </c>
      <c r="I45" s="123"/>
      <c r="J45" s="122">
        <f>LOOKUP(I45,SCORE1!E:E,SCORE1!D:D)</f>
        <v>0</v>
      </c>
      <c r="K45" s="123"/>
      <c r="L45" s="135">
        <f>LOOKUP(K45,SCORE3!D:D,SCORE3!A:A)</f>
        <v>0</v>
      </c>
      <c r="M45" s="123"/>
      <c r="N45" s="124">
        <f>LOOKUP(M45,SCORE3!C:C,SCORE3!A:A)</f>
        <v>0</v>
      </c>
      <c r="O45" s="123"/>
      <c r="P45" s="122">
        <f>LOOKUP(O45,SCORE1!M:M,SCORE1!L:L)</f>
        <v>0</v>
      </c>
      <c r="Q45" s="121"/>
      <c r="R45" s="124">
        <f>LOOKUP(Q45,SCORE3!K:K,SCORE3!L:L)</f>
        <v>0</v>
      </c>
      <c r="S45" s="121">
        <v>3.17</v>
      </c>
      <c r="T45" s="135">
        <f>LOOKUP(S45,SCORE3!G:G,SCORE3!E:E)</f>
        <v>55</v>
      </c>
      <c r="U45" s="121"/>
      <c r="V45" s="124">
        <f>LOOKUP(U45,SCORE3!H:H,SCORE3!E:E)</f>
        <v>0</v>
      </c>
      <c r="W45" s="121">
        <v>25.3</v>
      </c>
      <c r="X45" s="135">
        <f>LOOKUP(W45,SCORE3!I:I,SCORE3!E:E)</f>
        <v>50</v>
      </c>
      <c r="Y45" s="138">
        <f t="shared" si="1"/>
        <v>155</v>
      </c>
      <c r="Z45" s="16"/>
      <c r="AA45" s="16"/>
    </row>
    <row r="46" spans="1:27" ht="21.75" customHeight="1" thickBot="1">
      <c r="A46" s="129">
        <v>39</v>
      </c>
      <c r="B46" s="129">
        <v>37</v>
      </c>
      <c r="C46" s="148" t="s">
        <v>417</v>
      </c>
      <c r="D46" s="150">
        <v>2005</v>
      </c>
      <c r="E46" s="150">
        <v>366572</v>
      </c>
      <c r="F46" s="150" t="s">
        <v>379</v>
      </c>
      <c r="G46" s="121">
        <v>9.79</v>
      </c>
      <c r="H46" s="135">
        <f>LOOKUP(G46,SCORE3!B:B,SCORE3!A:A)</f>
        <v>55</v>
      </c>
      <c r="I46" s="123"/>
      <c r="J46" s="122">
        <f>LOOKUP(I46,SCORE1!E:E,SCORE1!D:D)</f>
        <v>0</v>
      </c>
      <c r="K46" s="123"/>
      <c r="L46" s="135">
        <f>LOOKUP(K46,SCORE3!D:D,SCORE3!A:A)</f>
        <v>0</v>
      </c>
      <c r="M46" s="123"/>
      <c r="N46" s="124">
        <f>LOOKUP(M46,SCORE3!C:C,SCORE3!A:A)</f>
        <v>0</v>
      </c>
      <c r="O46" s="123"/>
      <c r="P46" s="122">
        <f>LOOKUP(O46,SCORE1!M:M,SCORE1!L:L)</f>
        <v>0</v>
      </c>
      <c r="Q46" s="121"/>
      <c r="R46" s="124">
        <f>LOOKUP(Q46,SCORE3!K:K,SCORE3!L:L)</f>
        <v>0</v>
      </c>
      <c r="S46" s="121">
        <v>3.05</v>
      </c>
      <c r="T46" s="135">
        <f>LOOKUP(S46,SCORE3!G:G,SCORE3!E:E)</f>
        <v>55</v>
      </c>
      <c r="U46" s="121"/>
      <c r="V46" s="124">
        <f>LOOKUP(U46,SCORE3!H:H,SCORE3!E:E)</f>
        <v>0</v>
      </c>
      <c r="W46" s="121">
        <v>23.8</v>
      </c>
      <c r="X46" s="135">
        <f>LOOKUP(W46,SCORE3!I:I,SCORE3!E:E)</f>
        <v>45</v>
      </c>
      <c r="Y46" s="138">
        <f t="shared" si="1"/>
        <v>155</v>
      </c>
      <c r="Z46" s="16"/>
      <c r="AA46" s="16"/>
    </row>
    <row r="47" spans="1:25" ht="21.75" customHeight="1" thickBot="1">
      <c r="A47" s="130">
        <v>40</v>
      </c>
      <c r="B47" s="129">
        <v>37</v>
      </c>
      <c r="C47" s="148" t="s">
        <v>406</v>
      </c>
      <c r="D47" s="151">
        <v>2005</v>
      </c>
      <c r="E47" s="150">
        <v>365680</v>
      </c>
      <c r="F47" s="150" t="s">
        <v>376</v>
      </c>
      <c r="G47" s="121">
        <v>9.93</v>
      </c>
      <c r="H47" s="135">
        <f>LOOKUP(G47,SCORE3!B:B,SCORE3!A:A)</f>
        <v>50</v>
      </c>
      <c r="I47" s="123"/>
      <c r="J47" s="122">
        <f>LOOKUP(I47,SCORE1!E:E,SCORE1!D:D)</f>
        <v>0</v>
      </c>
      <c r="K47" s="123"/>
      <c r="L47" s="135">
        <f>LOOKUP(K47,SCORE3!D:D,SCORE3!A:A)</f>
        <v>0</v>
      </c>
      <c r="M47" s="123"/>
      <c r="N47" s="124">
        <f>LOOKUP(M47,SCORE3!C:C,SCORE3!A:A)</f>
        <v>0</v>
      </c>
      <c r="O47" s="123"/>
      <c r="P47" s="122">
        <f>LOOKUP(O47,SCORE1!M:M,SCORE1!L:L)</f>
        <v>0</v>
      </c>
      <c r="Q47" s="121"/>
      <c r="R47" s="124">
        <f>LOOKUP(Q47,SCORE3!K:K,SCORE3!L:L)</f>
        <v>0</v>
      </c>
      <c r="S47" s="121">
        <v>4</v>
      </c>
      <c r="T47" s="135">
        <f>LOOKUP(S47,SCORE3!G:G,SCORE3!E:E)</f>
        <v>65</v>
      </c>
      <c r="U47" s="121"/>
      <c r="V47" s="124">
        <f>LOOKUP(U47,SCORE3!H:H,SCORE3!E:E)</f>
        <v>0</v>
      </c>
      <c r="W47" s="121">
        <v>21.02</v>
      </c>
      <c r="X47" s="135">
        <f>LOOKUP(W47,SCORE3!I:I,SCORE3!E:E)</f>
        <v>40</v>
      </c>
      <c r="Y47" s="138">
        <f t="shared" si="1"/>
        <v>155</v>
      </c>
    </row>
    <row r="48" spans="1:25" ht="21.75" customHeight="1" thickBot="1">
      <c r="A48" s="129">
        <v>41</v>
      </c>
      <c r="B48" s="129">
        <v>41</v>
      </c>
      <c r="C48" s="147" t="s">
        <v>416</v>
      </c>
      <c r="D48" s="150">
        <v>2004</v>
      </c>
      <c r="E48" s="150">
        <v>366576</v>
      </c>
      <c r="F48" s="150" t="s">
        <v>379</v>
      </c>
      <c r="G48" s="121">
        <v>9.17</v>
      </c>
      <c r="H48" s="135">
        <f>LOOKUP(G48,SCORE3!B:B,SCORE3!A:A)</f>
        <v>70</v>
      </c>
      <c r="I48" s="123"/>
      <c r="J48" s="122">
        <f>LOOKUP(I48,SCORE1!E:E,SCORE1!D:D)</f>
        <v>0</v>
      </c>
      <c r="K48" s="123"/>
      <c r="L48" s="135">
        <f>LOOKUP(K48,SCORE3!D:D,SCORE3!A:A)</f>
        <v>0</v>
      </c>
      <c r="M48" s="123"/>
      <c r="N48" s="124">
        <f>LOOKUP(M48,SCORE3!C:C,SCORE3!A:A)</f>
        <v>0</v>
      </c>
      <c r="O48" s="123"/>
      <c r="P48" s="122">
        <f>LOOKUP(O48,SCORE1!M:M,SCORE1!L:L)</f>
        <v>0</v>
      </c>
      <c r="Q48" s="121"/>
      <c r="R48" s="124">
        <f>LOOKUP(Q48,SCORE3!K:K,SCORE3!L:L)</f>
        <v>0</v>
      </c>
      <c r="S48" s="121">
        <v>1.01</v>
      </c>
      <c r="T48" s="135">
        <f>LOOKUP(S48,SCORE3!G:G,SCORE3!E:E)</f>
        <v>10</v>
      </c>
      <c r="U48" s="121"/>
      <c r="V48" s="124">
        <f>LOOKUP(U48,SCORE3!H:H,SCORE3!E:E)</f>
        <v>0</v>
      </c>
      <c r="W48" s="121">
        <v>36.17</v>
      </c>
      <c r="X48" s="135">
        <f>LOOKUP(W48,SCORE3!I:I,SCORE3!E:E)</f>
        <v>70</v>
      </c>
      <c r="Y48" s="138">
        <f t="shared" si="1"/>
        <v>150</v>
      </c>
    </row>
    <row r="49" spans="1:25" s="517" customFormat="1" ht="21.75" customHeight="1" thickBot="1">
      <c r="A49" s="518">
        <v>42</v>
      </c>
      <c r="B49" s="529">
        <v>41</v>
      </c>
      <c r="C49" s="530" t="s">
        <v>389</v>
      </c>
      <c r="D49" s="531">
        <v>2005</v>
      </c>
      <c r="E49" s="531">
        <v>368887</v>
      </c>
      <c r="F49" s="532" t="s">
        <v>373</v>
      </c>
      <c r="G49" s="533">
        <v>9.9</v>
      </c>
      <c r="H49" s="534">
        <f>LOOKUP(G49,SCORE3!B:B,SCORE3!A:A)</f>
        <v>50</v>
      </c>
      <c r="I49" s="535"/>
      <c r="J49" s="536">
        <f>LOOKUP(I49,SCORE1!E:E,SCORE1!D:D)</f>
        <v>0</v>
      </c>
      <c r="K49" s="535"/>
      <c r="L49" s="534">
        <f>LOOKUP(K49,SCORE3!D:D,SCORE3!A:A)</f>
        <v>0</v>
      </c>
      <c r="M49" s="535"/>
      <c r="N49" s="537">
        <f>LOOKUP(M49,SCORE3!C:C,SCORE3!A:A)</f>
        <v>0</v>
      </c>
      <c r="O49" s="535"/>
      <c r="P49" s="536">
        <f>LOOKUP(O49,SCORE1!M:M,SCORE1!L:L)</f>
        <v>0</v>
      </c>
      <c r="Q49" s="538"/>
      <c r="R49" s="537">
        <f>LOOKUP(Q49,SCORE3!K:K,SCORE3!L:L)</f>
        <v>0</v>
      </c>
      <c r="S49" s="538">
        <v>3.67</v>
      </c>
      <c r="T49" s="534">
        <f>LOOKUP(S49,SCORE3!G:G,SCORE3!E:E)</f>
        <v>55</v>
      </c>
      <c r="U49" s="538"/>
      <c r="V49" s="537">
        <f>LOOKUP(U49,SCORE3!H:H,SCORE3!E:E)</f>
        <v>0</v>
      </c>
      <c r="W49" s="538">
        <v>23.7</v>
      </c>
      <c r="X49" s="534">
        <f>LOOKUP(W49,SCORE3!I:I,SCORE3!E:E)</f>
        <v>45</v>
      </c>
      <c r="Y49" s="539">
        <f t="shared" si="1"/>
        <v>150</v>
      </c>
    </row>
    <row r="50" spans="1:25" ht="21.75" customHeight="1">
      <c r="A50" s="129">
        <v>43</v>
      </c>
      <c r="B50" s="129">
        <v>41</v>
      </c>
      <c r="C50" s="155" t="s">
        <v>440</v>
      </c>
      <c r="D50" s="159">
        <v>2004</v>
      </c>
      <c r="E50" s="156">
        <v>363202</v>
      </c>
      <c r="F50" s="157" t="s">
        <v>423</v>
      </c>
      <c r="G50" s="361"/>
      <c r="H50" s="135">
        <f>LOOKUP(G50,'[1]SCORE3'!B:B,'[1]SCORE3'!A:A)</f>
        <v>0</v>
      </c>
      <c r="I50" s="123"/>
      <c r="J50" s="122">
        <f>LOOKUP(I50,'[1]SCORE1'!E:E,'[1]SCORE1'!D:D)</f>
        <v>0</v>
      </c>
      <c r="K50" s="123" t="s">
        <v>441</v>
      </c>
      <c r="L50" s="135">
        <f>LOOKUP(K50,'[1]SCORE3'!D:D,'[1]SCORE3'!A:A)</f>
        <v>20</v>
      </c>
      <c r="M50" s="123"/>
      <c r="N50" s="124">
        <f>LOOKUP(M50,'[1]SCORE3'!C:C,'[1]SCORE3'!A:A)</f>
        <v>0</v>
      </c>
      <c r="O50" s="123"/>
      <c r="P50" s="122">
        <f>LOOKUP(O50,'[1]SCORE1'!M:M,'[1]SCORE1'!L:L)</f>
        <v>0</v>
      </c>
      <c r="Q50" s="121"/>
      <c r="R50" s="124">
        <f>LOOKUP(Q50,'[1]SCORE3'!K:K,'[1]SCORE3'!L:L)</f>
        <v>0</v>
      </c>
      <c r="S50" s="121">
        <v>3.67</v>
      </c>
      <c r="T50" s="135">
        <f>LOOKUP(S50,'[1]SCORE3'!G:G,'[1]SCORE3'!E:E)</f>
        <v>55</v>
      </c>
      <c r="U50" s="121"/>
      <c r="V50" s="124">
        <f>LOOKUP(U50,'[1]SCORE3'!H:H,'[1]SCORE3'!E:E)</f>
        <v>0</v>
      </c>
      <c r="W50" s="121">
        <v>38.34</v>
      </c>
      <c r="X50" s="135">
        <f>LOOKUP(W50,'[1]SCORE3'!I:I,'[1]SCORE3'!E:E)</f>
        <v>75</v>
      </c>
      <c r="Y50" s="138">
        <f t="shared" si="1"/>
        <v>150</v>
      </c>
    </row>
    <row r="51" spans="1:25" ht="21.75" customHeight="1" thickBot="1">
      <c r="A51" s="130">
        <v>44</v>
      </c>
      <c r="B51" s="130">
        <v>44</v>
      </c>
      <c r="C51" s="158" t="s">
        <v>407</v>
      </c>
      <c r="D51" s="161">
        <v>2005</v>
      </c>
      <c r="E51" s="156">
        <v>357348</v>
      </c>
      <c r="F51" s="157" t="s">
        <v>377</v>
      </c>
      <c r="G51" s="361">
        <v>9.99</v>
      </c>
      <c r="H51" s="135">
        <f>LOOKUP(G51,SCORE3!B:B,SCORE3!A:A)</f>
        <v>50</v>
      </c>
      <c r="I51" s="123"/>
      <c r="J51" s="122">
        <f>LOOKUP(I51,SCORE1!E:E,SCORE1!D:D)</f>
        <v>0</v>
      </c>
      <c r="K51" s="123"/>
      <c r="L51" s="135">
        <f>LOOKUP(K51,SCORE3!D:D,SCORE3!A:A)</f>
        <v>0</v>
      </c>
      <c r="M51" s="123"/>
      <c r="N51" s="124">
        <f>LOOKUP(M51,SCORE3!C:C,SCORE3!A:A)</f>
        <v>0</v>
      </c>
      <c r="O51" s="123"/>
      <c r="P51" s="122">
        <f>LOOKUP(O51,SCORE1!M:M,SCORE1!L:L)</f>
        <v>0</v>
      </c>
      <c r="Q51" s="121"/>
      <c r="R51" s="124">
        <f>LOOKUP(Q51,SCORE3!K:K,SCORE3!L:L)</f>
        <v>0</v>
      </c>
      <c r="S51" s="121">
        <v>3.63</v>
      </c>
      <c r="T51" s="135">
        <f>LOOKUP(S51,SCORE3!G:G,SCORE3!E:E)</f>
        <v>55</v>
      </c>
      <c r="U51" s="121"/>
      <c r="V51" s="124">
        <f>LOOKUP(U51,SCORE3!H:H,SCORE3!E:E)</f>
        <v>0</v>
      </c>
      <c r="W51" s="121">
        <v>18.45</v>
      </c>
      <c r="X51" s="135">
        <f>LOOKUP(W51,SCORE3!I:I,SCORE3!E:E)</f>
        <v>35</v>
      </c>
      <c r="Y51" s="138">
        <f t="shared" si="1"/>
        <v>140</v>
      </c>
    </row>
    <row r="52" spans="1:25" ht="21.75" customHeight="1">
      <c r="A52" s="129">
        <v>45</v>
      </c>
      <c r="B52" s="130">
        <v>45</v>
      </c>
      <c r="C52" s="155" t="s">
        <v>392</v>
      </c>
      <c r="D52" s="156">
        <v>2005</v>
      </c>
      <c r="E52" s="156">
        <v>368072</v>
      </c>
      <c r="F52" s="157" t="s">
        <v>374</v>
      </c>
      <c r="G52" s="361">
        <v>10.75</v>
      </c>
      <c r="H52" s="135">
        <f>LOOKUP(G52,SCORE3!B:B,SCORE3!A:A)</f>
        <v>30</v>
      </c>
      <c r="I52" s="123"/>
      <c r="J52" s="122">
        <f>LOOKUP(I52,SCORE1!E:E,SCORE1!D:D)</f>
        <v>0</v>
      </c>
      <c r="K52" s="123"/>
      <c r="L52" s="135">
        <f>LOOKUP(K52,SCORE3!D:D,SCORE3!A:A)</f>
        <v>0</v>
      </c>
      <c r="M52" s="123"/>
      <c r="N52" s="124">
        <f>LOOKUP(M52,SCORE3!C:C,SCORE3!A:A)</f>
        <v>0</v>
      </c>
      <c r="O52" s="123"/>
      <c r="P52" s="122">
        <f>LOOKUP(O52,SCORE1!M:M,SCORE1!L:L)</f>
        <v>0</v>
      </c>
      <c r="Q52" s="121"/>
      <c r="R52" s="124">
        <f>LOOKUP(Q52,SCORE3!K:K,SCORE3!L:L)</f>
        <v>0</v>
      </c>
      <c r="S52" s="121">
        <v>2.97</v>
      </c>
      <c r="T52" s="135">
        <f>LOOKUP(S52,SCORE3!G:G,SCORE3!E:E)</f>
        <v>55</v>
      </c>
      <c r="U52" s="121"/>
      <c r="V52" s="124">
        <f>LOOKUP(U52,SCORE3!H:H,SCORE3!E:E)</f>
        <v>0</v>
      </c>
      <c r="W52" s="121">
        <v>25.66</v>
      </c>
      <c r="X52" s="135">
        <f>LOOKUP(W52,SCORE3!I:I,SCORE3!E:E)</f>
        <v>50</v>
      </c>
      <c r="Y52" s="138">
        <f t="shared" si="1"/>
        <v>135</v>
      </c>
    </row>
    <row r="53" spans="1:25" ht="21.75" customHeight="1" thickBot="1">
      <c r="A53" s="130">
        <v>46</v>
      </c>
      <c r="B53" s="130">
        <v>46</v>
      </c>
      <c r="C53" s="155" t="s">
        <v>382</v>
      </c>
      <c r="D53" s="156">
        <v>2005</v>
      </c>
      <c r="E53" s="156">
        <v>368367</v>
      </c>
      <c r="F53" s="157" t="s">
        <v>371</v>
      </c>
      <c r="G53" s="361">
        <v>10.7</v>
      </c>
      <c r="H53" s="135">
        <f>LOOKUP(G53,SCORE3!B:B,SCORE3!A:A)</f>
        <v>30</v>
      </c>
      <c r="I53" s="123"/>
      <c r="J53" s="122">
        <f>LOOKUP(I53,SCORE1!E:E,SCORE1!D:D)</f>
        <v>0</v>
      </c>
      <c r="K53" s="123"/>
      <c r="L53" s="135">
        <f>LOOKUP(K53,SCORE3!D:D,SCORE3!A:A)</f>
        <v>0</v>
      </c>
      <c r="M53" s="123"/>
      <c r="N53" s="124">
        <f>LOOKUP(M53,SCORE3!C:C,SCORE3!A:A)</f>
        <v>0</v>
      </c>
      <c r="O53" s="123"/>
      <c r="P53" s="122">
        <f>LOOKUP(O53,SCORE1!M:M,SCORE1!L:L)</f>
        <v>0</v>
      </c>
      <c r="Q53" s="121"/>
      <c r="R53" s="124">
        <f>LOOKUP(Q53,SCORE3!K:K,SCORE3!L:L)</f>
        <v>0</v>
      </c>
      <c r="S53" s="121">
        <v>3.3</v>
      </c>
      <c r="T53" s="135">
        <f>LOOKUP(S53,SCORE3!G:G,SCORE3!E:E)</f>
        <v>55</v>
      </c>
      <c r="U53" s="121"/>
      <c r="V53" s="124">
        <f>LOOKUP(U53,SCORE3!H:H,SCORE3!E:E)</f>
        <v>0</v>
      </c>
      <c r="W53" s="121">
        <v>24.25</v>
      </c>
      <c r="X53" s="135">
        <f>LOOKUP(W53,SCORE3!I:I,SCORE3!E:E)</f>
        <v>45</v>
      </c>
      <c r="Y53" s="138">
        <f t="shared" si="1"/>
        <v>130</v>
      </c>
    </row>
    <row r="54" spans="1:25" ht="21.75" customHeight="1">
      <c r="A54" s="129">
        <v>47</v>
      </c>
      <c r="B54" s="130">
        <v>46</v>
      </c>
      <c r="C54" s="158" t="s">
        <v>386</v>
      </c>
      <c r="D54" s="161">
        <v>2004</v>
      </c>
      <c r="E54" s="156">
        <v>355974</v>
      </c>
      <c r="F54" s="157" t="s">
        <v>372</v>
      </c>
      <c r="G54" s="361">
        <v>10.71</v>
      </c>
      <c r="H54" s="135">
        <f>LOOKUP(G54,SCORE3!B:B,SCORE3!A:A)</f>
        <v>30</v>
      </c>
      <c r="I54" s="123"/>
      <c r="J54" s="122">
        <f>LOOKUP(I54,SCORE1!E:E,SCORE1!D:D)</f>
        <v>0</v>
      </c>
      <c r="K54" s="123"/>
      <c r="L54" s="135">
        <f>LOOKUP(K54,SCORE3!D:D,SCORE3!A:A)</f>
        <v>0</v>
      </c>
      <c r="M54" s="123"/>
      <c r="N54" s="124">
        <f>LOOKUP(M54,SCORE3!C:C,SCORE3!A:A)</f>
        <v>0</v>
      </c>
      <c r="O54" s="123"/>
      <c r="P54" s="122">
        <f>LOOKUP(O54,SCORE1!M:M,SCORE1!L:L)</f>
        <v>0</v>
      </c>
      <c r="Q54" s="121"/>
      <c r="R54" s="124">
        <f>LOOKUP(Q54,SCORE3!K:K,SCORE3!L:L)</f>
        <v>0</v>
      </c>
      <c r="S54" s="121">
        <v>3.58</v>
      </c>
      <c r="T54" s="135">
        <f>LOOKUP(S54,SCORE3!G:G,SCORE3!E:E)</f>
        <v>55</v>
      </c>
      <c r="U54" s="121"/>
      <c r="V54" s="124">
        <f>LOOKUP(U54,SCORE3!H:H,SCORE3!E:E)</f>
        <v>0</v>
      </c>
      <c r="W54" s="121">
        <v>24.22</v>
      </c>
      <c r="X54" s="135">
        <f>LOOKUP(W54,SCORE3!I:I,SCORE3!E:E)</f>
        <v>45</v>
      </c>
      <c r="Y54" s="138">
        <f t="shared" si="1"/>
        <v>130</v>
      </c>
    </row>
    <row r="55" spans="1:25" ht="21.75" customHeight="1" thickBot="1">
      <c r="A55" s="130">
        <v>48</v>
      </c>
      <c r="B55" s="130">
        <v>48</v>
      </c>
      <c r="C55" s="155" t="s">
        <v>383</v>
      </c>
      <c r="D55" s="156">
        <v>2004</v>
      </c>
      <c r="E55" s="156">
        <v>368368</v>
      </c>
      <c r="F55" s="157" t="s">
        <v>371</v>
      </c>
      <c r="G55" s="361">
        <v>11.71</v>
      </c>
      <c r="H55" s="135">
        <f>LOOKUP(G55,SCORE3!B:B,SCORE3!A:A)</f>
        <v>10</v>
      </c>
      <c r="I55" s="123"/>
      <c r="J55" s="122">
        <f>LOOKUP(I55,SCORE1!E:E,SCORE1!D:D)</f>
        <v>0</v>
      </c>
      <c r="K55" s="123"/>
      <c r="L55" s="135">
        <f>LOOKUP(K55,SCORE3!D:D,SCORE3!A:A)</f>
        <v>0</v>
      </c>
      <c r="M55" s="123"/>
      <c r="N55" s="124">
        <f>LOOKUP(M55,SCORE3!C:C,SCORE3!A:A)</f>
        <v>0</v>
      </c>
      <c r="O55" s="123"/>
      <c r="P55" s="122">
        <f>LOOKUP(O55,SCORE1!M:M,SCORE1!L:L)</f>
        <v>0</v>
      </c>
      <c r="Q55" s="121"/>
      <c r="R55" s="124">
        <f>LOOKUP(Q55,SCORE3!K:K,SCORE3!L:L)</f>
        <v>0</v>
      </c>
      <c r="S55" s="121">
        <v>2.99</v>
      </c>
      <c r="T55" s="135">
        <f>LOOKUP(S55,SCORE3!G:G,SCORE3!E:E)</f>
        <v>55</v>
      </c>
      <c r="U55" s="121"/>
      <c r="V55" s="124">
        <f>LOOKUP(U55,SCORE3!H:H,SCORE3!E:E)</f>
        <v>0</v>
      </c>
      <c r="W55" s="121">
        <v>22.57</v>
      </c>
      <c r="X55" s="135">
        <f>LOOKUP(W55,SCORE3!I:I,SCORE3!E:E)</f>
        <v>45</v>
      </c>
      <c r="Y55" s="138">
        <f t="shared" si="1"/>
        <v>110</v>
      </c>
    </row>
    <row r="56" spans="1:25" ht="21.75" customHeight="1">
      <c r="A56" s="129">
        <v>49</v>
      </c>
      <c r="B56" s="130">
        <v>49</v>
      </c>
      <c r="C56" s="158" t="s">
        <v>391</v>
      </c>
      <c r="D56" s="161">
        <v>2005</v>
      </c>
      <c r="E56" s="156">
        <v>348391</v>
      </c>
      <c r="F56" s="157" t="s">
        <v>374</v>
      </c>
      <c r="G56" s="361">
        <v>10.9</v>
      </c>
      <c r="H56" s="135">
        <f>LOOKUP(G56,SCORE3!B:B,SCORE3!A:A)</f>
        <v>25</v>
      </c>
      <c r="I56" s="123"/>
      <c r="J56" s="122">
        <f>LOOKUP(I56,SCORE1!E:E,SCORE1!D:D)</f>
        <v>0</v>
      </c>
      <c r="K56" s="123"/>
      <c r="L56" s="135">
        <f>LOOKUP(K56,SCORE3!D:D,SCORE3!A:A)</f>
        <v>0</v>
      </c>
      <c r="M56" s="123"/>
      <c r="N56" s="124">
        <f>LOOKUP(M56,SCORE3!C:C,SCORE3!A:A)</f>
        <v>0</v>
      </c>
      <c r="O56" s="123"/>
      <c r="P56" s="122">
        <f>LOOKUP(O56,SCORE1!M:M,SCORE1!L:L)</f>
        <v>0</v>
      </c>
      <c r="Q56" s="121"/>
      <c r="R56" s="124">
        <f>LOOKUP(Q56,SCORE3!K:K,SCORE3!L:L)</f>
        <v>0</v>
      </c>
      <c r="S56" s="121">
        <v>2.84</v>
      </c>
      <c r="T56" s="135">
        <f>LOOKUP(S56,SCORE3!G:G,SCORE3!E:E)</f>
        <v>35</v>
      </c>
      <c r="U56" s="121"/>
      <c r="V56" s="124">
        <f>LOOKUP(U56,SCORE3!H:H,SCORE3!E:E)</f>
        <v>0</v>
      </c>
      <c r="W56" s="121">
        <v>20.75</v>
      </c>
      <c r="X56" s="135">
        <f>LOOKUP(W56,SCORE3!I:I,SCORE3!E:E)</f>
        <v>40</v>
      </c>
      <c r="Y56" s="138">
        <f t="shared" si="1"/>
        <v>100</v>
      </c>
    </row>
    <row r="57" spans="1:25" ht="21.75" customHeight="1" thickBot="1">
      <c r="A57" s="130">
        <v>50</v>
      </c>
      <c r="B57" s="130">
        <v>50</v>
      </c>
      <c r="C57" s="158" t="s">
        <v>393</v>
      </c>
      <c r="D57" s="161">
        <v>2005</v>
      </c>
      <c r="E57" s="156">
        <v>356181</v>
      </c>
      <c r="F57" s="157" t="s">
        <v>375</v>
      </c>
      <c r="G57" s="361">
        <v>11.88</v>
      </c>
      <c r="H57" s="135">
        <f>LOOKUP(G57,SCORE3!B:B,SCORE3!A:A)</f>
        <v>10</v>
      </c>
      <c r="I57" s="123"/>
      <c r="J57" s="122">
        <f>LOOKUP(I57,SCORE1!E:E,SCORE1!D:D)</f>
        <v>0</v>
      </c>
      <c r="K57" s="123"/>
      <c r="L57" s="135">
        <f>LOOKUP(K57,SCORE3!D:D,SCORE3!A:A)</f>
        <v>0</v>
      </c>
      <c r="M57" s="123"/>
      <c r="N57" s="124">
        <f>LOOKUP(M57,SCORE3!C:C,SCORE3!A:A)</f>
        <v>0</v>
      </c>
      <c r="O57" s="123"/>
      <c r="P57" s="122">
        <f>LOOKUP(O57,SCORE1!M:M,SCORE1!L:L)</f>
        <v>0</v>
      </c>
      <c r="Q57" s="121"/>
      <c r="R57" s="124">
        <f>LOOKUP(Q57,SCORE3!K:K,SCORE3!L:L)</f>
        <v>0</v>
      </c>
      <c r="S57" s="121">
        <v>3</v>
      </c>
      <c r="T57" s="135">
        <f>LOOKUP(S57,SCORE3!G:G,SCORE3!E:E)</f>
        <v>55</v>
      </c>
      <c r="U57" s="121"/>
      <c r="V57" s="124">
        <f>LOOKUP(U57,SCORE3!H:H,SCORE3!E:E)</f>
        <v>0</v>
      </c>
      <c r="W57" s="121">
        <v>15.72</v>
      </c>
      <c r="X57" s="135">
        <f>LOOKUP(W57,SCORE3!I:I,SCORE3!E:E)</f>
        <v>30</v>
      </c>
      <c r="Y57" s="138">
        <f t="shared" si="1"/>
        <v>95</v>
      </c>
    </row>
    <row r="58" spans="1:25" ht="21.75" customHeight="1">
      <c r="A58" s="129">
        <v>51</v>
      </c>
      <c r="B58" s="130">
        <v>51</v>
      </c>
      <c r="C58" s="155" t="s">
        <v>394</v>
      </c>
      <c r="D58" s="161">
        <v>2005</v>
      </c>
      <c r="E58" s="156">
        <v>363626</v>
      </c>
      <c r="F58" s="157" t="s">
        <v>375</v>
      </c>
      <c r="G58" s="361">
        <v>11.77</v>
      </c>
      <c r="H58" s="135">
        <f>LOOKUP(G58,SCORE3!B:B,SCORE3!A:A)</f>
        <v>10</v>
      </c>
      <c r="I58" s="123"/>
      <c r="J58" s="122">
        <f>LOOKUP(I58,SCORE1!E:E,SCORE1!D:D)</f>
        <v>0</v>
      </c>
      <c r="K58" s="123"/>
      <c r="L58" s="135">
        <f>LOOKUP(K58,SCORE3!D:D,SCORE3!A:A)</f>
        <v>0</v>
      </c>
      <c r="M58" s="123"/>
      <c r="N58" s="124">
        <f>LOOKUP(M58,SCORE3!C:C,SCORE3!A:A)</f>
        <v>0</v>
      </c>
      <c r="O58" s="123"/>
      <c r="P58" s="122">
        <f>LOOKUP(O58,SCORE1!M:M,SCORE1!L:L)</f>
        <v>0</v>
      </c>
      <c r="Q58" s="121"/>
      <c r="R58" s="124">
        <f>LOOKUP(Q58,SCORE3!K:K,SCORE3!L:L)</f>
        <v>0</v>
      </c>
      <c r="S58" s="121">
        <v>2.43</v>
      </c>
      <c r="T58" s="135">
        <f>LOOKUP(S58,SCORE3!G:G,SCORE3!E:E)</f>
        <v>25</v>
      </c>
      <c r="U58" s="121"/>
      <c r="V58" s="124">
        <f>LOOKUP(U58,SCORE3!H:H,SCORE3!E:E)</f>
        <v>0</v>
      </c>
      <c r="W58" s="121">
        <v>15</v>
      </c>
      <c r="X58" s="135">
        <f>LOOKUP(W58,SCORE3!I:I,SCORE3!E:E)</f>
        <v>25</v>
      </c>
      <c r="Y58" s="138">
        <f t="shared" si="1"/>
        <v>60</v>
      </c>
    </row>
    <row r="59" spans="2:25" ht="21.75" customHeight="1" thickBot="1">
      <c r="B59" s="130"/>
      <c r="C59" s="148"/>
      <c r="D59" s="151"/>
      <c r="E59" s="150"/>
      <c r="F59" s="150"/>
      <c r="G59" s="121"/>
      <c r="H59" s="135">
        <f>LOOKUP(G59,SCORE3!B:B,SCORE3!A:A)</f>
        <v>0</v>
      </c>
      <c r="I59" s="123"/>
      <c r="J59" s="122">
        <f>LOOKUP(I59,SCORE1!E:E,SCORE1!D:D)</f>
        <v>0</v>
      </c>
      <c r="K59" s="123"/>
      <c r="L59" s="135">
        <f>LOOKUP(K59,SCORE3!D:D,SCORE3!A:A)</f>
        <v>0</v>
      </c>
      <c r="M59" s="123"/>
      <c r="N59" s="124">
        <f>LOOKUP(M59,SCORE3!C:C,SCORE3!A:A)</f>
        <v>0</v>
      </c>
      <c r="O59" s="123"/>
      <c r="P59" s="122">
        <f>LOOKUP(O59,SCORE1!M:M,SCORE1!L:L)</f>
        <v>0</v>
      </c>
      <c r="Q59" s="121"/>
      <c r="R59" s="124">
        <f>LOOKUP(Q59,SCORE3!K:K,SCORE3!L:L)</f>
        <v>0</v>
      </c>
      <c r="S59" s="121"/>
      <c r="T59" s="135">
        <f>LOOKUP(S59,SCORE3!G:G,SCORE3!E:E)</f>
        <v>0</v>
      </c>
      <c r="U59" s="121"/>
      <c r="V59" s="124">
        <f>LOOKUP(U59,SCORE3!H:H,SCORE3!E:E)</f>
        <v>0</v>
      </c>
      <c r="W59" s="121"/>
      <c r="X59" s="135">
        <f>LOOKUP(W59,SCORE3!I:I,SCORE3!E:E)</f>
        <v>0</v>
      </c>
      <c r="Y59" s="138">
        <f t="shared" si="1"/>
        <v>0</v>
      </c>
    </row>
    <row r="60" spans="2:25" ht="21.75" customHeight="1" thickBot="1">
      <c r="B60" s="130"/>
      <c r="C60" s="147"/>
      <c r="D60" s="150"/>
      <c r="E60" s="150"/>
      <c r="F60" s="150"/>
      <c r="G60" s="121"/>
      <c r="H60" s="135">
        <f>LOOKUP(G60,SCORE3!B:B,SCORE3!A:A)</f>
        <v>0</v>
      </c>
      <c r="I60" s="123"/>
      <c r="J60" s="122">
        <f>LOOKUP(I60,SCORE1!E:E,SCORE1!D:D)</f>
        <v>0</v>
      </c>
      <c r="K60" s="123"/>
      <c r="L60" s="135">
        <f>LOOKUP(K60,SCORE3!D:D,SCORE3!A:A)</f>
        <v>0</v>
      </c>
      <c r="M60" s="123"/>
      <c r="N60" s="124">
        <f>LOOKUP(M60,SCORE3!C:C,SCORE3!A:A)</f>
        <v>0</v>
      </c>
      <c r="O60" s="123"/>
      <c r="P60" s="122">
        <f>LOOKUP(O60,SCORE1!M:M,SCORE1!L:L)</f>
        <v>0</v>
      </c>
      <c r="Q60" s="121"/>
      <c r="R60" s="124">
        <f>LOOKUP(Q60,SCORE3!K:K,SCORE3!L:L)</f>
        <v>0</v>
      </c>
      <c r="S60" s="121"/>
      <c r="T60" s="135">
        <f>LOOKUP(S60,SCORE3!G:G,SCORE3!E:E)</f>
        <v>0</v>
      </c>
      <c r="U60" s="121"/>
      <c r="V60" s="124">
        <f>LOOKUP(U60,SCORE3!H:H,SCORE3!E:E)</f>
        <v>0</v>
      </c>
      <c r="W60" s="121"/>
      <c r="X60" s="135">
        <f>LOOKUP(W60,SCORE3!I:I,SCORE3!E:E)</f>
        <v>0</v>
      </c>
      <c r="Y60" s="138">
        <f t="shared" si="1"/>
        <v>0</v>
      </c>
    </row>
    <row r="61" spans="2:25" ht="21.75" customHeight="1" thickBot="1">
      <c r="B61" s="130"/>
      <c r="C61" s="152"/>
      <c r="D61" s="153"/>
      <c r="E61" s="149"/>
      <c r="F61" s="149"/>
      <c r="G61" s="121"/>
      <c r="H61" s="135">
        <f>LOOKUP(G61,SCORE3!B:B,SCORE3!A:A)</f>
        <v>0</v>
      </c>
      <c r="I61" s="123"/>
      <c r="J61" s="122">
        <f>LOOKUP(I61,SCORE1!E:E,SCORE1!D:D)</f>
        <v>0</v>
      </c>
      <c r="K61" s="123"/>
      <c r="L61" s="135">
        <f>LOOKUP(K61,SCORE3!D:D,SCORE3!A:A)</f>
        <v>0</v>
      </c>
      <c r="M61" s="123"/>
      <c r="N61" s="124">
        <f>LOOKUP(M61,SCORE3!C:C,SCORE3!A:A)</f>
        <v>0</v>
      </c>
      <c r="O61" s="123"/>
      <c r="P61" s="122">
        <f>LOOKUP(O61,SCORE1!M:M,SCORE1!L:L)</f>
        <v>0</v>
      </c>
      <c r="Q61" s="121"/>
      <c r="R61" s="124">
        <f>LOOKUP(Q61,SCORE3!K:K,SCORE3!L:L)</f>
        <v>0</v>
      </c>
      <c r="S61" s="121"/>
      <c r="T61" s="135">
        <f>LOOKUP(S61,SCORE3!G:G,SCORE3!E:E)</f>
        <v>0</v>
      </c>
      <c r="U61" s="121"/>
      <c r="V61" s="124">
        <f>LOOKUP(U61,SCORE3!H:H,SCORE3!E:E)</f>
        <v>0</v>
      </c>
      <c r="W61" s="121"/>
      <c r="X61" s="135">
        <f>LOOKUP(W61,SCORE3!I:I,SCORE3!E:E)</f>
        <v>0</v>
      </c>
      <c r="Y61" s="138">
        <f t="shared" si="1"/>
        <v>0</v>
      </c>
    </row>
    <row r="62" spans="2:25" ht="21.75" customHeight="1" thickBot="1">
      <c r="B62" s="130"/>
      <c r="C62" s="148"/>
      <c r="D62" s="151"/>
      <c r="E62" s="150"/>
      <c r="F62" s="150"/>
      <c r="G62" s="121"/>
      <c r="H62" s="135">
        <f>LOOKUP(G62,SCORE3!B:B,SCORE3!A:A)</f>
        <v>0</v>
      </c>
      <c r="I62" s="123"/>
      <c r="J62" s="122">
        <f>LOOKUP(I62,SCORE1!E:E,SCORE1!D:D)</f>
        <v>0</v>
      </c>
      <c r="K62" s="123"/>
      <c r="L62" s="135">
        <f>LOOKUP(K62,SCORE3!D:D,SCORE3!A:A)</f>
        <v>0</v>
      </c>
      <c r="M62" s="123"/>
      <c r="N62" s="124">
        <f>LOOKUP(M62,SCORE3!C:C,SCORE3!A:A)</f>
        <v>0</v>
      </c>
      <c r="O62" s="123"/>
      <c r="P62" s="122">
        <f>LOOKUP(O62,SCORE1!M:M,SCORE1!L:L)</f>
        <v>0</v>
      </c>
      <c r="Q62" s="121"/>
      <c r="R62" s="124">
        <f>LOOKUP(Q62,SCORE3!K:K,SCORE3!L:L)</f>
        <v>0</v>
      </c>
      <c r="S62" s="121"/>
      <c r="T62" s="135">
        <f>LOOKUP(S62,SCORE3!G:G,SCORE3!E:E)</f>
        <v>0</v>
      </c>
      <c r="U62" s="121"/>
      <c r="V62" s="124">
        <f>LOOKUP(U62,SCORE3!H:H,SCORE3!E:E)</f>
        <v>0</v>
      </c>
      <c r="W62" s="121"/>
      <c r="X62" s="135">
        <f>LOOKUP(W62,SCORE3!I:I,SCORE3!E:E)</f>
        <v>0</v>
      </c>
      <c r="Y62" s="138">
        <f aca="true" t="shared" si="2" ref="Y62:Y71">H62+J62+L62+N62+P62+R62+T62+V62+X62</f>
        <v>0</v>
      </c>
    </row>
    <row r="63" spans="2:25" ht="21.75" customHeight="1" thickBot="1">
      <c r="B63" s="130"/>
      <c r="C63" s="148"/>
      <c r="D63" s="151"/>
      <c r="E63" s="150"/>
      <c r="F63" s="150"/>
      <c r="G63" s="121"/>
      <c r="H63" s="135">
        <f>LOOKUP(G63,SCORE3!B:B,SCORE3!A:A)</f>
        <v>0</v>
      </c>
      <c r="I63" s="123"/>
      <c r="J63" s="122">
        <f>LOOKUP(I63,SCORE1!E:E,SCORE1!D:D)</f>
        <v>0</v>
      </c>
      <c r="K63" s="123"/>
      <c r="L63" s="135">
        <f>LOOKUP(K63,SCORE3!D:D,SCORE3!A:A)</f>
        <v>0</v>
      </c>
      <c r="M63" s="123"/>
      <c r="N63" s="124">
        <f>LOOKUP(M63,SCORE3!C:C,SCORE3!A:A)</f>
        <v>0</v>
      </c>
      <c r="O63" s="123"/>
      <c r="P63" s="122">
        <f>LOOKUP(O63,SCORE1!M:M,SCORE1!L:L)</f>
        <v>0</v>
      </c>
      <c r="Q63" s="121"/>
      <c r="R63" s="124">
        <f>LOOKUP(Q63,SCORE3!K:K,SCORE3!L:L)</f>
        <v>0</v>
      </c>
      <c r="S63" s="121"/>
      <c r="T63" s="135">
        <f>LOOKUP(S63,SCORE3!G:G,SCORE3!E:E)</f>
        <v>0</v>
      </c>
      <c r="U63" s="121"/>
      <c r="V63" s="124">
        <f>LOOKUP(U63,SCORE3!H:H,SCORE3!E:E)</f>
        <v>0</v>
      </c>
      <c r="W63" s="121"/>
      <c r="X63" s="135">
        <f>LOOKUP(W63,SCORE3!I:I,SCORE3!E:E)</f>
        <v>0</v>
      </c>
      <c r="Y63" s="138">
        <f t="shared" si="2"/>
        <v>0</v>
      </c>
    </row>
    <row r="64" spans="2:25" ht="21.75" customHeight="1" thickBot="1">
      <c r="B64" s="130"/>
      <c r="C64" s="148"/>
      <c r="D64" s="151"/>
      <c r="E64" s="150"/>
      <c r="F64" s="150"/>
      <c r="G64" s="121"/>
      <c r="H64" s="135">
        <f>LOOKUP(G64,SCORE3!B:B,SCORE3!A:A)</f>
        <v>0</v>
      </c>
      <c r="I64" s="123"/>
      <c r="J64" s="122">
        <f>LOOKUP(I64,SCORE1!E:E,SCORE1!D:D)</f>
        <v>0</v>
      </c>
      <c r="K64" s="123"/>
      <c r="L64" s="135">
        <f>LOOKUP(K64,SCORE3!D:D,SCORE3!A:A)</f>
        <v>0</v>
      </c>
      <c r="M64" s="123"/>
      <c r="N64" s="124">
        <f>LOOKUP(M64,SCORE3!C:C,SCORE3!A:A)</f>
        <v>0</v>
      </c>
      <c r="O64" s="123"/>
      <c r="P64" s="122">
        <f>LOOKUP(O64,SCORE1!M:M,SCORE1!L:L)</f>
        <v>0</v>
      </c>
      <c r="Q64" s="121"/>
      <c r="R64" s="124">
        <f>LOOKUP(Q64,SCORE3!K:K,SCORE3!L:L)</f>
        <v>0</v>
      </c>
      <c r="S64" s="121"/>
      <c r="T64" s="135">
        <f>LOOKUP(S64,SCORE3!G:G,SCORE3!E:E)</f>
        <v>0</v>
      </c>
      <c r="U64" s="121"/>
      <c r="V64" s="124">
        <f>LOOKUP(U64,SCORE3!H:H,SCORE3!E:E)</f>
        <v>0</v>
      </c>
      <c r="W64" s="121"/>
      <c r="X64" s="135">
        <f>LOOKUP(W64,SCORE3!I:I,SCORE3!E:E)</f>
        <v>0</v>
      </c>
      <c r="Y64" s="138">
        <f t="shared" si="2"/>
        <v>0</v>
      </c>
    </row>
    <row r="65" spans="2:25" ht="21.75" customHeight="1" thickBot="1">
      <c r="B65" s="130"/>
      <c r="C65" s="148"/>
      <c r="D65" s="151"/>
      <c r="E65" s="150"/>
      <c r="F65" s="150"/>
      <c r="G65" s="121"/>
      <c r="H65" s="135">
        <f>LOOKUP(G65,SCORE3!B:B,SCORE3!A:A)</f>
        <v>0</v>
      </c>
      <c r="I65" s="123"/>
      <c r="J65" s="122">
        <f>LOOKUP(I65,SCORE1!E:E,SCORE1!D:D)</f>
        <v>0</v>
      </c>
      <c r="K65" s="123"/>
      <c r="L65" s="135">
        <f>LOOKUP(K65,SCORE3!D:D,SCORE3!A:A)</f>
        <v>0</v>
      </c>
      <c r="M65" s="123">
        <v>0</v>
      </c>
      <c r="N65" s="124">
        <f>LOOKUP(M65,SCORE3!C:C,SCORE3!A:A)</f>
        <v>0</v>
      </c>
      <c r="O65" s="123"/>
      <c r="P65" s="122">
        <f>LOOKUP(O65,SCORE1!M:M,SCORE1!L:L)</f>
        <v>0</v>
      </c>
      <c r="Q65" s="121"/>
      <c r="R65" s="124">
        <f>LOOKUP(Q65,SCORE3!K:K,SCORE3!L:L)</f>
        <v>0</v>
      </c>
      <c r="S65" s="121"/>
      <c r="T65" s="135">
        <f>LOOKUP(S65,SCORE3!G:G,SCORE3!E:E)</f>
        <v>0</v>
      </c>
      <c r="U65" s="121"/>
      <c r="V65" s="124">
        <f>LOOKUP(U65,SCORE3!H:H,SCORE3!E:E)</f>
        <v>0</v>
      </c>
      <c r="W65" s="121"/>
      <c r="X65" s="135">
        <f>LOOKUP(W65,SCORE3!I:I,SCORE3!E:E)</f>
        <v>0</v>
      </c>
      <c r="Y65" s="138">
        <f t="shared" si="2"/>
        <v>0</v>
      </c>
    </row>
    <row r="66" spans="2:25" ht="21.75" customHeight="1" thickBot="1">
      <c r="B66" s="130"/>
      <c r="C66" s="148"/>
      <c r="D66" s="151"/>
      <c r="E66" s="150"/>
      <c r="F66" s="150"/>
      <c r="G66" s="121"/>
      <c r="H66" s="135">
        <f>LOOKUP(G66,SCORE3!B:B,SCORE3!A:A)</f>
        <v>0</v>
      </c>
      <c r="I66" s="123"/>
      <c r="J66" s="122">
        <f>LOOKUP(I66,SCORE1!E:E,SCORE1!D:D)</f>
        <v>0</v>
      </c>
      <c r="K66" s="123"/>
      <c r="L66" s="135">
        <f>LOOKUP(K66,SCORE3!D:D,SCORE3!A:A)</f>
        <v>0</v>
      </c>
      <c r="M66" s="123"/>
      <c r="N66" s="124">
        <f>LOOKUP(M66,SCORE3!C:C,SCORE3!A:A)</f>
        <v>0</v>
      </c>
      <c r="O66" s="123"/>
      <c r="P66" s="122">
        <f>LOOKUP(O66,SCORE1!M:M,SCORE1!L:L)</f>
        <v>0</v>
      </c>
      <c r="Q66" s="121"/>
      <c r="R66" s="124">
        <f>LOOKUP(Q66,SCORE3!K:K,SCORE3!L:L)</f>
        <v>0</v>
      </c>
      <c r="S66" s="121"/>
      <c r="T66" s="135">
        <f>LOOKUP(S66,SCORE3!G:G,SCORE3!E:E)</f>
        <v>0</v>
      </c>
      <c r="U66" s="121"/>
      <c r="V66" s="124">
        <f>LOOKUP(U66,SCORE3!H:H,SCORE3!E:E)</f>
        <v>0</v>
      </c>
      <c r="W66" s="121"/>
      <c r="X66" s="135">
        <f>LOOKUP(W66,SCORE3!I:I,SCORE3!E:E)</f>
        <v>0</v>
      </c>
      <c r="Y66" s="138">
        <f t="shared" si="2"/>
        <v>0</v>
      </c>
    </row>
    <row r="67" spans="2:25" ht="21.75" customHeight="1" thickBot="1">
      <c r="B67" s="130"/>
      <c r="C67" s="147"/>
      <c r="D67" s="151"/>
      <c r="E67" s="150"/>
      <c r="F67" s="150"/>
      <c r="G67" s="121"/>
      <c r="H67" s="135">
        <f>LOOKUP(G67,SCORE3!B:B,SCORE3!A:A)</f>
        <v>0</v>
      </c>
      <c r="I67" s="123"/>
      <c r="J67" s="122">
        <f>LOOKUP(I67,SCORE1!E:E,SCORE1!D:D)</f>
        <v>0</v>
      </c>
      <c r="K67" s="123"/>
      <c r="L67" s="135">
        <f>LOOKUP(K67,SCORE3!D:D,SCORE3!A:A)</f>
        <v>0</v>
      </c>
      <c r="M67" s="123"/>
      <c r="N67" s="124">
        <f>LOOKUP(M67,SCORE3!C:C,SCORE3!A:A)</f>
        <v>0</v>
      </c>
      <c r="O67" s="123"/>
      <c r="P67" s="122">
        <f>LOOKUP(O67,SCORE1!M:M,SCORE1!L:L)</f>
        <v>0</v>
      </c>
      <c r="Q67" s="121">
        <v>0</v>
      </c>
      <c r="R67" s="124">
        <f>LOOKUP(Q67,SCORE3!K:K,SCORE3!L:L)</f>
        <v>0</v>
      </c>
      <c r="S67" s="121"/>
      <c r="T67" s="135">
        <f>LOOKUP(S67,SCORE3!G:G,SCORE3!E:E)</f>
        <v>0</v>
      </c>
      <c r="U67" s="121"/>
      <c r="V67" s="124">
        <f>LOOKUP(U67,SCORE3!H:H,SCORE3!E:E)</f>
        <v>0</v>
      </c>
      <c r="W67" s="121"/>
      <c r="X67" s="135">
        <f>LOOKUP(W67,SCORE3!I:I,SCORE3!E:E)</f>
        <v>0</v>
      </c>
      <c r="Y67" s="138">
        <f t="shared" si="2"/>
        <v>0</v>
      </c>
    </row>
    <row r="68" spans="2:25" ht="21.75" customHeight="1" thickBot="1">
      <c r="B68" s="130"/>
      <c r="C68" s="147"/>
      <c r="D68" s="150"/>
      <c r="E68" s="150"/>
      <c r="F68" s="150"/>
      <c r="G68" s="121"/>
      <c r="H68" s="135">
        <f>LOOKUP(G68,SCORE3!B:B,SCORE3!A:A)</f>
        <v>0</v>
      </c>
      <c r="I68" s="123"/>
      <c r="J68" s="122">
        <f>LOOKUP(I68,SCORE1!E:E,SCORE1!D:D)</f>
        <v>0</v>
      </c>
      <c r="K68" s="123"/>
      <c r="L68" s="135">
        <f>LOOKUP(K68,SCORE3!D:D,SCORE3!A:A)</f>
        <v>0</v>
      </c>
      <c r="M68" s="123"/>
      <c r="N68" s="124">
        <f>LOOKUP(M68,SCORE3!C:C,SCORE3!A:A)</f>
        <v>0</v>
      </c>
      <c r="O68" s="123"/>
      <c r="P68" s="122">
        <f>LOOKUP(O68,SCORE1!M:M,SCORE1!L:L)</f>
        <v>0</v>
      </c>
      <c r="Q68" s="121"/>
      <c r="R68" s="124">
        <f>LOOKUP(Q68,SCORE3!K:K,SCORE3!L:L)</f>
        <v>0</v>
      </c>
      <c r="S68" s="121"/>
      <c r="T68" s="135">
        <f>LOOKUP(S68,SCORE3!G:G,SCORE3!E:E)</f>
        <v>0</v>
      </c>
      <c r="U68" s="121"/>
      <c r="V68" s="124">
        <f>LOOKUP(U68,SCORE3!H:H,SCORE3!E:E)</f>
        <v>0</v>
      </c>
      <c r="W68" s="121"/>
      <c r="X68" s="135">
        <f>LOOKUP(W68,SCORE3!I:I,SCORE3!E:E)</f>
        <v>0</v>
      </c>
      <c r="Y68" s="138">
        <f t="shared" si="2"/>
        <v>0</v>
      </c>
    </row>
    <row r="69" spans="2:25" ht="21.75" customHeight="1">
      <c r="B69" s="130"/>
      <c r="C69" s="97"/>
      <c r="D69" s="98"/>
      <c r="E69" s="186"/>
      <c r="F69" s="132"/>
      <c r="G69" s="121"/>
      <c r="H69" s="135">
        <f>LOOKUP(G69,SCORE3!B:B,SCORE3!A:A)</f>
        <v>0</v>
      </c>
      <c r="I69" s="123"/>
      <c r="J69" s="122">
        <f>LOOKUP(I69,SCORE1!E:E,SCORE1!D:D)</f>
        <v>0</v>
      </c>
      <c r="K69" s="123"/>
      <c r="L69" s="135">
        <f>LOOKUP(K69,SCORE3!D:D,SCORE3!A:A)</f>
        <v>0</v>
      </c>
      <c r="M69" s="123"/>
      <c r="N69" s="124">
        <f>LOOKUP(M69,SCORE3!C:C,SCORE3!A:A)</f>
        <v>0</v>
      </c>
      <c r="O69" s="123"/>
      <c r="P69" s="122">
        <f>LOOKUP(O69,SCORE1!M:M,SCORE1!L:L)</f>
        <v>0</v>
      </c>
      <c r="Q69" s="121"/>
      <c r="R69" s="124">
        <f>LOOKUP(Q69,SCORE3!K:K,SCORE3!L:L)</f>
        <v>0</v>
      </c>
      <c r="S69" s="121"/>
      <c r="T69" s="135">
        <f>LOOKUP(S69,SCORE3!G:G,SCORE3!E:E)</f>
        <v>0</v>
      </c>
      <c r="U69" s="121"/>
      <c r="V69" s="124">
        <f>LOOKUP(U69,SCORE3!H:H,SCORE3!E:E)</f>
        <v>0</v>
      </c>
      <c r="W69" s="121"/>
      <c r="X69" s="135">
        <f>LOOKUP(W69,SCORE3!I:I,SCORE3!E:E)</f>
        <v>0</v>
      </c>
      <c r="Y69" s="138">
        <f t="shared" si="2"/>
        <v>0</v>
      </c>
    </row>
    <row r="70" spans="2:25" ht="21.75" customHeight="1">
      <c r="B70" s="130"/>
      <c r="C70" s="97"/>
      <c r="D70" s="98"/>
      <c r="E70" s="99"/>
      <c r="F70" s="132"/>
      <c r="G70" s="121"/>
      <c r="H70" s="135">
        <f>LOOKUP(G70,SCORE3!B:B,SCORE3!A:A)</f>
        <v>0</v>
      </c>
      <c r="I70" s="123"/>
      <c r="J70" s="122">
        <f>LOOKUP(I70,SCORE1!E:E,SCORE1!D:D)</f>
        <v>0</v>
      </c>
      <c r="K70" s="123"/>
      <c r="L70" s="135">
        <f>LOOKUP(K70,SCORE3!D:D,SCORE3!A:A)</f>
        <v>0</v>
      </c>
      <c r="M70" s="123"/>
      <c r="N70" s="124">
        <f>LOOKUP(M70,SCORE3!C:C,SCORE3!A:A)</f>
        <v>0</v>
      </c>
      <c r="O70" s="123"/>
      <c r="P70" s="122">
        <f>LOOKUP(O70,SCORE1!M:M,SCORE1!L:L)</f>
        <v>0</v>
      </c>
      <c r="Q70" s="121"/>
      <c r="R70" s="124">
        <f>LOOKUP(Q70,SCORE3!K:K,SCORE3!L:L)</f>
        <v>0</v>
      </c>
      <c r="S70" s="121"/>
      <c r="T70" s="135">
        <f>LOOKUP(S70,SCORE3!G:G,SCORE3!E:E)</f>
        <v>0</v>
      </c>
      <c r="U70" s="121"/>
      <c r="V70" s="124">
        <f>LOOKUP(U70,SCORE3!H:H,SCORE3!E:E)</f>
        <v>0</v>
      </c>
      <c r="W70" s="121"/>
      <c r="X70" s="135">
        <f>LOOKUP(W70,SCORE3!I:I,SCORE3!E:E)</f>
        <v>0</v>
      </c>
      <c r="Y70" s="138">
        <f t="shared" si="2"/>
        <v>0</v>
      </c>
    </row>
    <row r="71" spans="2:25" ht="21.75" customHeight="1">
      <c r="B71" s="130"/>
      <c r="C71" s="97"/>
      <c r="D71" s="98"/>
      <c r="E71" s="99"/>
      <c r="F71" s="132"/>
      <c r="G71" s="121"/>
      <c r="H71" s="135">
        <f>LOOKUP(G71,SCORE3!B:B,SCORE3!A:A)</f>
        <v>0</v>
      </c>
      <c r="I71" s="123"/>
      <c r="J71" s="122">
        <f>LOOKUP(I71,SCORE1!E:E,SCORE1!D:D)</f>
        <v>0</v>
      </c>
      <c r="K71" s="123"/>
      <c r="L71" s="135">
        <f>LOOKUP(K71,SCORE3!D:D,SCORE3!A:A)</f>
        <v>0</v>
      </c>
      <c r="M71" s="123"/>
      <c r="N71" s="124">
        <f>LOOKUP(M71,SCORE3!C:C,SCORE3!A:A)</f>
        <v>0</v>
      </c>
      <c r="O71" s="123"/>
      <c r="P71" s="122">
        <f>LOOKUP(O71,SCORE1!M:M,SCORE1!L:L)</f>
        <v>0</v>
      </c>
      <c r="Q71" s="121"/>
      <c r="R71" s="124">
        <f>LOOKUP(Q71,SCORE3!K:K,SCORE3!L:L)</f>
        <v>0</v>
      </c>
      <c r="S71" s="121"/>
      <c r="T71" s="135">
        <f>LOOKUP(S71,SCORE3!G:G,SCORE3!E:E)</f>
        <v>0</v>
      </c>
      <c r="U71" s="121"/>
      <c r="V71" s="124">
        <f>LOOKUP(U71,SCORE3!H:H,SCORE3!E:E)</f>
        <v>0</v>
      </c>
      <c r="W71" s="121"/>
      <c r="X71" s="135">
        <f>LOOKUP(W71,SCORE3!I:I,SCORE3!E:E)</f>
        <v>0</v>
      </c>
      <c r="Y71" s="138">
        <f t="shared" si="2"/>
        <v>0</v>
      </c>
    </row>
    <row r="72" spans="2:25" ht="21.75" customHeight="1">
      <c r="B72" s="130"/>
      <c r="C72" s="97"/>
      <c r="D72" s="98"/>
      <c r="E72" s="99"/>
      <c r="F72" s="132"/>
      <c r="G72" s="121"/>
      <c r="H72" s="135">
        <f>LOOKUP(G72,SCORE3!B:B,SCORE3!A:A)</f>
        <v>0</v>
      </c>
      <c r="I72" s="123"/>
      <c r="J72" s="122">
        <f>LOOKUP(I72,SCORE1!E:E,SCORE1!D:D)</f>
        <v>0</v>
      </c>
      <c r="K72" s="123"/>
      <c r="L72" s="135">
        <f>LOOKUP(K72,SCORE3!D:D,SCORE3!A:A)</f>
        <v>0</v>
      </c>
      <c r="M72" s="123"/>
      <c r="N72" s="124">
        <f>LOOKUP(M72,SCORE3!C:C,SCORE3!A:A)</f>
        <v>0</v>
      </c>
      <c r="O72" s="123"/>
      <c r="P72" s="122">
        <f>LOOKUP(O72,SCORE1!M:M,SCORE1!L:L)</f>
        <v>0</v>
      </c>
      <c r="Q72" s="121"/>
      <c r="R72" s="124">
        <f>LOOKUP(Q72,SCORE3!K:K,SCORE3!L:L)</f>
        <v>0</v>
      </c>
      <c r="S72" s="121"/>
      <c r="T72" s="135">
        <f>LOOKUP(S72,SCORE3!G:G,SCORE3!E:E)</f>
        <v>0</v>
      </c>
      <c r="U72" s="121"/>
      <c r="V72" s="124">
        <f>LOOKUP(U72,SCORE3!H:H,SCORE3!E:E)</f>
        <v>0</v>
      </c>
      <c r="W72" s="121"/>
      <c r="X72" s="135">
        <f>LOOKUP(W72,SCORE3!I:I,SCORE3!E:E)</f>
        <v>0</v>
      </c>
      <c r="Y72" s="138">
        <f aca="true" t="shared" si="3" ref="Y72:Y83">H72+J72+L72+N72+P72+R72+T72+V72+X72</f>
        <v>0</v>
      </c>
    </row>
    <row r="73" spans="2:25" ht="21.75" customHeight="1">
      <c r="B73" s="130"/>
      <c r="C73" s="97"/>
      <c r="D73" s="98"/>
      <c r="E73" s="99"/>
      <c r="F73" s="132"/>
      <c r="G73" s="121"/>
      <c r="H73" s="135">
        <f>LOOKUP(G73,SCORE3!B:B,SCORE3!A:A)</f>
        <v>0</v>
      </c>
      <c r="I73" s="123"/>
      <c r="J73" s="122">
        <f>LOOKUP(I73,SCORE1!E:E,SCORE1!D:D)</f>
        <v>0</v>
      </c>
      <c r="K73" s="123"/>
      <c r="L73" s="135">
        <f>LOOKUP(K73,SCORE3!D:D,SCORE3!A:A)</f>
        <v>0</v>
      </c>
      <c r="M73" s="123"/>
      <c r="N73" s="124">
        <f>LOOKUP(M73,SCORE3!C:C,SCORE3!A:A)</f>
        <v>0</v>
      </c>
      <c r="O73" s="123"/>
      <c r="P73" s="122">
        <f>LOOKUP(O73,SCORE1!M:M,SCORE1!L:L)</f>
        <v>0</v>
      </c>
      <c r="Q73" s="121"/>
      <c r="R73" s="124">
        <f>LOOKUP(Q73,SCORE3!K:K,SCORE3!L:L)</f>
        <v>0</v>
      </c>
      <c r="S73" s="121"/>
      <c r="T73" s="135">
        <f>LOOKUP(S73,SCORE3!G:G,SCORE3!E:E)</f>
        <v>0</v>
      </c>
      <c r="U73" s="121"/>
      <c r="V73" s="124">
        <f>LOOKUP(U73,SCORE3!H:H,SCORE3!E:E)</f>
        <v>0</v>
      </c>
      <c r="W73" s="121"/>
      <c r="X73" s="135">
        <f>LOOKUP(W73,SCORE3!I:I,SCORE3!E:E)</f>
        <v>0</v>
      </c>
      <c r="Y73" s="138">
        <f t="shared" si="3"/>
        <v>0</v>
      </c>
    </row>
    <row r="74" spans="2:25" ht="21.75" customHeight="1">
      <c r="B74" s="130"/>
      <c r="C74" s="97"/>
      <c r="D74" s="98"/>
      <c r="E74" s="99"/>
      <c r="F74" s="132"/>
      <c r="G74" s="121"/>
      <c r="H74" s="135">
        <f>LOOKUP(G74,SCORE3!B:B,SCORE3!A:A)</f>
        <v>0</v>
      </c>
      <c r="I74" s="123"/>
      <c r="J74" s="122">
        <f>LOOKUP(I74,SCORE1!E:E,SCORE1!D:D)</f>
        <v>0</v>
      </c>
      <c r="K74" s="123"/>
      <c r="L74" s="135">
        <f>LOOKUP(K74,SCORE3!D:D,SCORE3!A:A)</f>
        <v>0</v>
      </c>
      <c r="M74" s="123"/>
      <c r="N74" s="124">
        <f>LOOKUP(M74,SCORE3!C:C,SCORE3!A:A)</f>
        <v>0</v>
      </c>
      <c r="O74" s="123"/>
      <c r="P74" s="122">
        <f>LOOKUP(O74,SCORE1!M:M,SCORE1!L:L)</f>
        <v>0</v>
      </c>
      <c r="Q74" s="121"/>
      <c r="R74" s="124">
        <f>LOOKUP(Q74,SCORE3!K:K,SCORE3!L:L)</f>
        <v>0</v>
      </c>
      <c r="S74" s="121"/>
      <c r="T74" s="135">
        <f>LOOKUP(S74,SCORE3!G:G,SCORE3!E:E)</f>
        <v>0</v>
      </c>
      <c r="U74" s="121"/>
      <c r="V74" s="124">
        <f>LOOKUP(U74,SCORE3!H:H,SCORE3!E:E)</f>
        <v>0</v>
      </c>
      <c r="W74" s="121"/>
      <c r="X74" s="135">
        <f>LOOKUP(W74,SCORE3!I:I,SCORE3!E:E)</f>
        <v>0</v>
      </c>
      <c r="Y74" s="138">
        <f t="shared" si="3"/>
        <v>0</v>
      </c>
    </row>
    <row r="75" spans="2:25" ht="21.75" customHeight="1">
      <c r="B75" s="130"/>
      <c r="C75" s="97"/>
      <c r="D75" s="98"/>
      <c r="E75" s="99"/>
      <c r="F75" s="132"/>
      <c r="G75" s="121"/>
      <c r="H75" s="135">
        <f>LOOKUP(G75,SCORE3!B:B,SCORE3!A:A)</f>
        <v>0</v>
      </c>
      <c r="I75" s="123"/>
      <c r="J75" s="122">
        <f>LOOKUP(I75,SCORE1!E:E,SCORE1!D:D)</f>
        <v>0</v>
      </c>
      <c r="K75" s="123"/>
      <c r="L75" s="135">
        <f>LOOKUP(K75,SCORE3!D:D,SCORE3!A:A)</f>
        <v>0</v>
      </c>
      <c r="M75" s="123"/>
      <c r="N75" s="124">
        <f>LOOKUP(M75,SCORE3!C:C,SCORE3!A:A)</f>
        <v>0</v>
      </c>
      <c r="O75" s="123"/>
      <c r="P75" s="122">
        <f>LOOKUP(O75,SCORE1!M:M,SCORE1!L:L)</f>
        <v>0</v>
      </c>
      <c r="Q75" s="121"/>
      <c r="R75" s="124">
        <f>LOOKUP(Q75,SCORE3!K:K,SCORE3!L:L)</f>
        <v>0</v>
      </c>
      <c r="S75" s="121"/>
      <c r="T75" s="135">
        <f>LOOKUP(S75,SCORE3!G:G,SCORE3!E:E)</f>
        <v>0</v>
      </c>
      <c r="U75" s="121"/>
      <c r="V75" s="124">
        <f>LOOKUP(U75,SCORE3!H:H,SCORE3!E:E)</f>
        <v>0</v>
      </c>
      <c r="W75" s="121"/>
      <c r="X75" s="135">
        <f>LOOKUP(W75,SCORE3!I:I,SCORE3!E:E)</f>
        <v>0</v>
      </c>
      <c r="Y75" s="138">
        <f t="shared" si="3"/>
        <v>0</v>
      </c>
    </row>
    <row r="76" spans="2:25" ht="21.75" customHeight="1">
      <c r="B76" s="130"/>
      <c r="C76" s="97"/>
      <c r="D76" s="98"/>
      <c r="E76" s="99"/>
      <c r="F76" s="132"/>
      <c r="G76" s="121"/>
      <c r="H76" s="135">
        <f>LOOKUP(G76,SCORE3!B:B,SCORE3!A:A)</f>
        <v>0</v>
      </c>
      <c r="I76" s="123"/>
      <c r="J76" s="122">
        <f>LOOKUP(I76,SCORE1!E:E,SCORE1!D:D)</f>
        <v>0</v>
      </c>
      <c r="K76" s="123"/>
      <c r="L76" s="135">
        <f>LOOKUP(K76,SCORE3!D:D,SCORE3!A:A)</f>
        <v>0</v>
      </c>
      <c r="M76" s="123"/>
      <c r="N76" s="124">
        <f>LOOKUP(M76,SCORE3!C:C,SCORE3!A:A)</f>
        <v>0</v>
      </c>
      <c r="O76" s="123"/>
      <c r="P76" s="122">
        <f>LOOKUP(O76,SCORE1!M:M,SCORE1!L:L)</f>
        <v>0</v>
      </c>
      <c r="Q76" s="121"/>
      <c r="R76" s="124">
        <f>LOOKUP(Q76,SCORE3!K:K,SCORE3!L:L)</f>
        <v>0</v>
      </c>
      <c r="S76" s="121"/>
      <c r="T76" s="135">
        <f>LOOKUP(S76,SCORE3!G:G,SCORE3!E:E)</f>
        <v>0</v>
      </c>
      <c r="U76" s="121"/>
      <c r="V76" s="124">
        <f>LOOKUP(U76,SCORE3!H:H,SCORE3!E:E)</f>
        <v>0</v>
      </c>
      <c r="W76" s="121"/>
      <c r="X76" s="135">
        <f>LOOKUP(W76,SCORE3!I:I,SCORE3!E:E)</f>
        <v>0</v>
      </c>
      <c r="Y76" s="138">
        <f t="shared" si="3"/>
        <v>0</v>
      </c>
    </row>
    <row r="77" spans="2:25" ht="21.75" customHeight="1">
      <c r="B77" s="130"/>
      <c r="C77" s="97"/>
      <c r="D77" s="98"/>
      <c r="E77" s="99"/>
      <c r="F77" s="132"/>
      <c r="G77" s="121"/>
      <c r="H77" s="135">
        <f>LOOKUP(G77,SCORE3!B:B,SCORE3!A:A)</f>
        <v>0</v>
      </c>
      <c r="I77" s="123"/>
      <c r="J77" s="122">
        <f>LOOKUP(I77,SCORE1!E:E,SCORE1!D:D)</f>
        <v>0</v>
      </c>
      <c r="K77" s="123"/>
      <c r="L77" s="135">
        <f>LOOKUP(K77,SCORE3!D:D,SCORE3!A:A)</f>
        <v>0</v>
      </c>
      <c r="M77" s="123"/>
      <c r="N77" s="124">
        <f>LOOKUP(M77,SCORE3!C:C,SCORE3!A:A)</f>
        <v>0</v>
      </c>
      <c r="O77" s="123"/>
      <c r="P77" s="122">
        <f>LOOKUP(O77,SCORE1!M:M,SCORE1!L:L)</f>
        <v>0</v>
      </c>
      <c r="Q77" s="121"/>
      <c r="R77" s="124">
        <f>LOOKUP(Q77,SCORE3!K:K,SCORE3!L:L)</f>
        <v>0</v>
      </c>
      <c r="S77" s="121"/>
      <c r="T77" s="135">
        <f>LOOKUP(S77,SCORE3!G:G,SCORE3!E:E)</f>
        <v>0</v>
      </c>
      <c r="U77" s="121"/>
      <c r="V77" s="124">
        <f>LOOKUP(U77,SCORE3!H:H,SCORE3!E:E)</f>
        <v>0</v>
      </c>
      <c r="W77" s="121"/>
      <c r="X77" s="135">
        <f>LOOKUP(W77,SCORE3!I:I,SCORE3!E:E)</f>
        <v>0</v>
      </c>
      <c r="Y77" s="138">
        <f t="shared" si="3"/>
        <v>0</v>
      </c>
    </row>
    <row r="78" spans="2:25" ht="21.75" customHeight="1">
      <c r="B78" s="130"/>
      <c r="C78" s="97"/>
      <c r="D78" s="98"/>
      <c r="E78" s="99"/>
      <c r="F78" s="132"/>
      <c r="G78" s="121"/>
      <c r="H78" s="135">
        <f>LOOKUP(G78,SCORE3!B:B,SCORE3!A:A)</f>
        <v>0</v>
      </c>
      <c r="I78" s="123"/>
      <c r="J78" s="122">
        <f>LOOKUP(I78,SCORE1!E:E,SCORE1!D:D)</f>
        <v>0</v>
      </c>
      <c r="K78" s="123"/>
      <c r="L78" s="135">
        <f>LOOKUP(K78,SCORE3!D:D,SCORE3!A:A)</f>
        <v>0</v>
      </c>
      <c r="M78" s="123"/>
      <c r="N78" s="124">
        <f>LOOKUP(M78,SCORE3!C:C,SCORE3!A:A)</f>
        <v>0</v>
      </c>
      <c r="O78" s="123"/>
      <c r="P78" s="122">
        <f>LOOKUP(O78,SCORE1!M:M,SCORE1!L:L)</f>
        <v>0</v>
      </c>
      <c r="Q78" s="121"/>
      <c r="R78" s="124">
        <f>LOOKUP(Q78,SCORE3!K:K,SCORE3!L:L)</f>
        <v>0</v>
      </c>
      <c r="S78" s="121"/>
      <c r="T78" s="135">
        <f>LOOKUP(S78,SCORE3!G:G,SCORE3!E:E)</f>
        <v>0</v>
      </c>
      <c r="U78" s="121"/>
      <c r="V78" s="124">
        <f>LOOKUP(U78,SCORE3!H:H,SCORE3!E:E)</f>
        <v>0</v>
      </c>
      <c r="W78" s="121"/>
      <c r="X78" s="135">
        <f>LOOKUP(W78,SCORE3!I:I,SCORE3!E:E)</f>
        <v>0</v>
      </c>
      <c r="Y78" s="138">
        <f t="shared" si="3"/>
        <v>0</v>
      </c>
    </row>
    <row r="79" spans="2:25" ht="21.75" customHeight="1">
      <c r="B79" s="130"/>
      <c r="C79" s="97"/>
      <c r="D79" s="98"/>
      <c r="E79" s="99"/>
      <c r="F79" s="132"/>
      <c r="G79" s="121"/>
      <c r="H79" s="135">
        <f>LOOKUP(G79,SCORE3!B:B,SCORE3!A:A)</f>
        <v>0</v>
      </c>
      <c r="I79" s="123"/>
      <c r="J79" s="122">
        <f>LOOKUP(I79,SCORE1!E:E,SCORE1!D:D)</f>
        <v>0</v>
      </c>
      <c r="K79" s="123"/>
      <c r="L79" s="135">
        <f>LOOKUP(K79,SCORE3!D:D,SCORE3!A:A)</f>
        <v>0</v>
      </c>
      <c r="M79" s="123"/>
      <c r="N79" s="124">
        <f>LOOKUP(M79,SCORE3!C:C,SCORE3!A:A)</f>
        <v>0</v>
      </c>
      <c r="O79" s="123"/>
      <c r="P79" s="122">
        <f>LOOKUP(O79,SCORE1!M:M,SCORE1!L:L)</f>
        <v>0</v>
      </c>
      <c r="Q79" s="121"/>
      <c r="R79" s="124">
        <f>LOOKUP(Q79,SCORE3!K:K,SCORE3!L:L)</f>
        <v>0</v>
      </c>
      <c r="S79" s="121"/>
      <c r="T79" s="135">
        <f>LOOKUP(S79,SCORE3!G:G,SCORE3!E:E)</f>
        <v>0</v>
      </c>
      <c r="U79" s="121"/>
      <c r="V79" s="124">
        <f>LOOKUP(U79,SCORE3!H:H,SCORE3!E:E)</f>
        <v>0</v>
      </c>
      <c r="W79" s="121"/>
      <c r="X79" s="135">
        <f>LOOKUP(W79,SCORE3!I:I,SCORE3!E:E)</f>
        <v>0</v>
      </c>
      <c r="Y79" s="138">
        <f t="shared" si="3"/>
        <v>0</v>
      </c>
    </row>
    <row r="80" spans="2:25" ht="21.75" customHeight="1">
      <c r="B80" s="130"/>
      <c r="C80" s="97"/>
      <c r="D80" s="98"/>
      <c r="E80" s="99"/>
      <c r="F80" s="132"/>
      <c r="G80" s="121"/>
      <c r="H80" s="135">
        <f>LOOKUP(G80,SCORE3!B:B,SCORE3!A:A)</f>
        <v>0</v>
      </c>
      <c r="I80" s="123"/>
      <c r="J80" s="122">
        <f>LOOKUP(I80,SCORE1!E:E,SCORE1!D:D)</f>
        <v>0</v>
      </c>
      <c r="K80" s="123"/>
      <c r="L80" s="135">
        <f>LOOKUP(K80,SCORE3!D:D,SCORE3!A:A)</f>
        <v>0</v>
      </c>
      <c r="M80" s="123"/>
      <c r="N80" s="124">
        <f>LOOKUP(M80,SCORE3!C:C,SCORE3!A:A)</f>
        <v>0</v>
      </c>
      <c r="O80" s="123"/>
      <c r="P80" s="122">
        <f>LOOKUP(O80,SCORE1!M:M,SCORE1!L:L)</f>
        <v>0</v>
      </c>
      <c r="Q80" s="121"/>
      <c r="R80" s="124">
        <f>LOOKUP(Q80,SCORE3!K:K,SCORE3!L:L)</f>
        <v>0</v>
      </c>
      <c r="S80" s="121"/>
      <c r="T80" s="135">
        <f>LOOKUP(S80,SCORE3!G:G,SCORE3!E:E)</f>
        <v>0</v>
      </c>
      <c r="U80" s="121"/>
      <c r="V80" s="124">
        <f>LOOKUP(U80,SCORE3!H:H,SCORE3!E:E)</f>
        <v>0</v>
      </c>
      <c r="W80" s="121"/>
      <c r="X80" s="135">
        <f>LOOKUP(W80,SCORE3!I:I,SCORE3!E:E)</f>
        <v>0</v>
      </c>
      <c r="Y80" s="138">
        <f t="shared" si="3"/>
        <v>0</v>
      </c>
    </row>
    <row r="81" spans="2:25" ht="21.75" customHeight="1">
      <c r="B81" s="130"/>
      <c r="C81" s="97"/>
      <c r="D81" s="98"/>
      <c r="E81" s="99"/>
      <c r="F81" s="132"/>
      <c r="G81" s="121"/>
      <c r="H81" s="135">
        <f>LOOKUP(G81,SCORE3!B:B,SCORE3!A:A)</f>
        <v>0</v>
      </c>
      <c r="I81" s="123"/>
      <c r="J81" s="122">
        <f>LOOKUP(I81,SCORE1!E:E,SCORE1!D:D)</f>
        <v>0</v>
      </c>
      <c r="K81" s="123"/>
      <c r="L81" s="135">
        <f>LOOKUP(K81,SCORE3!D:D,SCORE3!A:A)</f>
        <v>0</v>
      </c>
      <c r="M81" s="123"/>
      <c r="N81" s="124">
        <f>LOOKUP(M81,SCORE3!C:C,SCORE3!A:A)</f>
        <v>0</v>
      </c>
      <c r="O81" s="123"/>
      <c r="P81" s="122">
        <f>LOOKUP(O81,SCORE1!M:M,SCORE1!L:L)</f>
        <v>0</v>
      </c>
      <c r="Q81" s="121"/>
      <c r="R81" s="124">
        <f>LOOKUP(Q81,SCORE3!K:K,SCORE3!L:L)</f>
        <v>0</v>
      </c>
      <c r="S81" s="121"/>
      <c r="T81" s="135">
        <f>LOOKUP(S81,SCORE3!G:G,SCORE3!E:E)</f>
        <v>0</v>
      </c>
      <c r="U81" s="121"/>
      <c r="V81" s="124">
        <f>LOOKUP(U81,SCORE3!H:H,SCORE3!E:E)</f>
        <v>0</v>
      </c>
      <c r="W81" s="121"/>
      <c r="X81" s="135">
        <f>LOOKUP(W81,SCORE3!I:I,SCORE3!E:E)</f>
        <v>0</v>
      </c>
      <c r="Y81" s="138">
        <f t="shared" si="3"/>
        <v>0</v>
      </c>
    </row>
    <row r="82" spans="2:25" ht="21.75" customHeight="1">
      <c r="B82" s="130"/>
      <c r="C82" s="97"/>
      <c r="D82" s="98"/>
      <c r="E82" s="99"/>
      <c r="F82" s="132"/>
      <c r="G82" s="121"/>
      <c r="H82" s="135">
        <f>LOOKUP(G82,SCORE3!B:B,SCORE3!A:A)</f>
        <v>0</v>
      </c>
      <c r="I82" s="123"/>
      <c r="J82" s="122">
        <f>LOOKUP(I82,SCORE1!E:E,SCORE1!D:D)</f>
        <v>0</v>
      </c>
      <c r="K82" s="123"/>
      <c r="L82" s="135">
        <f>LOOKUP(K82,SCORE3!D:D,SCORE3!A:A)</f>
        <v>0</v>
      </c>
      <c r="M82" s="123"/>
      <c r="N82" s="124">
        <f>LOOKUP(M82,SCORE3!C:C,SCORE3!A:A)</f>
        <v>0</v>
      </c>
      <c r="O82" s="123"/>
      <c r="P82" s="122">
        <f>LOOKUP(O82,SCORE1!M:M,SCORE1!L:L)</f>
        <v>0</v>
      </c>
      <c r="Q82" s="121"/>
      <c r="R82" s="124">
        <f>LOOKUP(Q82,SCORE3!K:K,SCORE3!L:L)</f>
        <v>0</v>
      </c>
      <c r="S82" s="121"/>
      <c r="T82" s="135">
        <f>LOOKUP(S82,SCORE3!G:G,SCORE3!E:E)</f>
        <v>0</v>
      </c>
      <c r="U82" s="121"/>
      <c r="V82" s="124">
        <f>LOOKUP(U82,SCORE3!H:H,SCORE3!E:E)</f>
        <v>0</v>
      </c>
      <c r="W82" s="121"/>
      <c r="X82" s="135">
        <f>LOOKUP(W82,SCORE3!I:I,SCORE3!E:E)</f>
        <v>0</v>
      </c>
      <c r="Y82" s="138">
        <f t="shared" si="3"/>
        <v>0</v>
      </c>
    </row>
    <row r="83" spans="2:25" ht="21.75" customHeight="1" thickBot="1">
      <c r="B83" s="131"/>
      <c r="C83" s="100"/>
      <c r="D83" s="101"/>
      <c r="E83" s="102"/>
      <c r="F83" s="133"/>
      <c r="G83" s="125"/>
      <c r="H83" s="136">
        <f>LOOKUP(G83,SCORE3!B:B,SCORE3!A:A)</f>
        <v>0</v>
      </c>
      <c r="I83" s="127"/>
      <c r="J83" s="126">
        <f>LOOKUP(I83,SCORE1!E:E,SCORE1!D:D)</f>
        <v>0</v>
      </c>
      <c r="K83" s="127"/>
      <c r="L83" s="136">
        <f>LOOKUP(K83,SCORE3!D:D,SCORE3!A:A)</f>
        <v>0</v>
      </c>
      <c r="M83" s="127"/>
      <c r="N83" s="128">
        <f>LOOKUP(M83,SCORE3!C:C,SCORE3!A:A)</f>
        <v>0</v>
      </c>
      <c r="O83" s="127"/>
      <c r="P83" s="126">
        <f>LOOKUP(O83,SCORE1!M:M,SCORE1!L:L)</f>
        <v>0</v>
      </c>
      <c r="Q83" s="125"/>
      <c r="R83" s="128">
        <f>LOOKUP(Q83,SCORE3!K:K,SCORE3!L:L)</f>
        <v>0</v>
      </c>
      <c r="S83" s="125"/>
      <c r="T83" s="136">
        <f>LOOKUP(S83,SCORE3!G:G,SCORE3!E:E)</f>
        <v>0</v>
      </c>
      <c r="U83" s="125"/>
      <c r="V83" s="128">
        <f>LOOKUP(U83,SCORE3!H:H,SCORE3!E:E)</f>
        <v>0</v>
      </c>
      <c r="W83" s="125"/>
      <c r="X83" s="136">
        <f>LOOKUP(W83,SCORE3!I:I,SCORE3!E:E)</f>
        <v>0</v>
      </c>
      <c r="Y83" s="139">
        <f t="shared" si="3"/>
        <v>0</v>
      </c>
    </row>
  </sheetData>
  <sheetProtection insertRows="0" deleteRows="0" selectLockedCells="1"/>
  <autoFilter ref="C7:Y46">
    <sortState ref="C8:Y83">
      <sortCondition descending="1" sortBy="value" ref="Y8:Y83"/>
    </sortState>
  </autoFilter>
  <mergeCells count="14">
    <mergeCell ref="S6:T6"/>
    <mergeCell ref="B2:Y2"/>
    <mergeCell ref="B3:Y3"/>
    <mergeCell ref="B4:Y4"/>
    <mergeCell ref="B5:Y5"/>
    <mergeCell ref="U6:V6"/>
    <mergeCell ref="G6:H6"/>
    <mergeCell ref="W6:X6"/>
    <mergeCell ref="B1:Y1"/>
    <mergeCell ref="I6:J6"/>
    <mergeCell ref="K6:L6"/>
    <mergeCell ref="M6:N6"/>
    <mergeCell ref="O6:P6"/>
    <mergeCell ref="Q6:R6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100"/>
  <sheetViews>
    <sheetView zoomScalePageLayoutView="0" workbookViewId="0" topLeftCell="A4">
      <pane xSplit="6" ySplit="8" topLeftCell="G67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Y67" activeCellId="7" sqref="Y25 Y28 Y35 Y37 Y39 Y50 Y61 Y67"/>
    </sheetView>
  </sheetViews>
  <sheetFormatPr defaultColWidth="9.140625" defaultRowHeight="15"/>
  <cols>
    <col min="1" max="1" width="3.140625" style="26" customWidth="1"/>
    <col min="2" max="2" width="5.57421875" style="26" customWidth="1"/>
    <col min="3" max="3" width="31.8515625" style="28" customWidth="1"/>
    <col min="4" max="4" width="8.57421875" style="29" customWidth="1"/>
    <col min="5" max="5" width="9.7109375" style="29" customWidth="1"/>
    <col min="6" max="6" width="21.8515625" style="28" customWidth="1"/>
    <col min="7" max="7" width="5.7109375" style="32" customWidth="1"/>
    <col min="8" max="8" width="5.7109375" style="30" customWidth="1"/>
    <col min="9" max="9" width="5.7109375" style="33" hidden="1" customWidth="1"/>
    <col min="10" max="10" width="5.7109375" style="42" hidden="1" customWidth="1"/>
    <col min="11" max="11" width="8.7109375" style="33" customWidth="1"/>
    <col min="12" max="12" width="5.7109375" style="42" customWidth="1"/>
    <col min="13" max="13" width="5.7109375" style="34" customWidth="1"/>
    <col min="14" max="14" width="5.7109375" style="42" customWidth="1"/>
    <col min="15" max="15" width="5.7109375" style="76" hidden="1" customWidth="1"/>
    <col min="16" max="16" width="5.7109375" style="42" hidden="1" customWidth="1"/>
    <col min="17" max="17" width="5.7109375" style="34" customWidth="1"/>
    <col min="18" max="18" width="5.7109375" style="42" customWidth="1"/>
    <col min="19" max="19" width="5.7109375" style="34" customWidth="1"/>
    <col min="20" max="20" width="5.7109375" style="42" customWidth="1"/>
    <col min="21" max="21" width="5.7109375" style="34" customWidth="1"/>
    <col min="22" max="22" width="5.7109375" style="42" customWidth="1"/>
    <col min="23" max="23" width="5.7109375" style="76" customWidth="1"/>
    <col min="24" max="24" width="5.7109375" style="42" customWidth="1"/>
    <col min="25" max="25" width="8.7109375" style="31" customWidth="1"/>
    <col min="26" max="16384" width="9.140625" style="26" customWidth="1"/>
  </cols>
  <sheetData>
    <row r="1" spans="2:25" ht="15">
      <c r="B1" s="610" t="s">
        <v>330</v>
      </c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</row>
    <row r="2" spans="2:25" ht="15">
      <c r="B2" s="610" t="s">
        <v>244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</row>
    <row r="3" spans="2:25" ht="15">
      <c r="B3" s="610" t="s">
        <v>329</v>
      </c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</row>
    <row r="4" spans="2:33" ht="15.75">
      <c r="B4" s="603" t="s">
        <v>366</v>
      </c>
      <c r="C4" s="603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29"/>
      <c r="AA4" s="29"/>
      <c r="AB4" s="29"/>
      <c r="AC4" s="29"/>
      <c r="AD4" s="29"/>
      <c r="AE4" s="29"/>
      <c r="AF4" s="29"/>
      <c r="AG4" s="29"/>
    </row>
    <row r="5" spans="2:33" ht="15">
      <c r="B5" s="610" t="s">
        <v>333</v>
      </c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0"/>
      <c r="Z5" s="29"/>
      <c r="AA5" s="29"/>
      <c r="AB5" s="29"/>
      <c r="AC5" s="29"/>
      <c r="AD5" s="29"/>
      <c r="AE5" s="29"/>
      <c r="AF5" s="29"/>
      <c r="AG5" s="29"/>
    </row>
    <row r="6" spans="2:33" ht="18.75">
      <c r="B6" s="613" t="s">
        <v>329</v>
      </c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29"/>
      <c r="AA6" s="29"/>
      <c r="AB6" s="29"/>
      <c r="AC6" s="29"/>
      <c r="AD6" s="29"/>
      <c r="AE6" s="29"/>
      <c r="AF6" s="29"/>
      <c r="AG6" s="29"/>
    </row>
    <row r="7" spans="2:33" ht="15" customHeight="1">
      <c r="B7" s="609" t="s">
        <v>368</v>
      </c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  <c r="U7" s="609"/>
      <c r="V7" s="609"/>
      <c r="W7" s="609"/>
      <c r="X7" s="609"/>
      <c r="Y7" s="609"/>
      <c r="Z7" s="29"/>
      <c r="AA7" s="29"/>
      <c r="AB7" s="29"/>
      <c r="AC7" s="29"/>
      <c r="AD7" s="29"/>
      <c r="AE7" s="29"/>
      <c r="AF7" s="29"/>
      <c r="AG7" s="29"/>
    </row>
    <row r="8" spans="2:33" ht="15" customHeight="1">
      <c r="B8" s="610" t="s">
        <v>369</v>
      </c>
      <c r="C8" s="610"/>
      <c r="D8" s="610"/>
      <c r="E8" s="610"/>
      <c r="F8" s="610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0"/>
      <c r="Z8" s="43"/>
      <c r="AA8" s="43"/>
      <c r="AB8" s="43"/>
      <c r="AC8" s="43"/>
      <c r="AD8" s="43"/>
      <c r="AE8" s="43"/>
      <c r="AF8" s="43"/>
      <c r="AG8" s="43"/>
    </row>
    <row r="9" spans="4:23" s="27" customFormat="1" ht="12" thickBot="1">
      <c r="D9" s="95"/>
      <c r="E9" s="95"/>
      <c r="K9" s="83"/>
      <c r="M9" s="70"/>
      <c r="O9" s="70"/>
      <c r="Q9" s="70"/>
      <c r="S9" s="70"/>
      <c r="U9" s="70"/>
      <c r="W9" s="70"/>
    </row>
    <row r="10" spans="2:32" s="27" customFormat="1" ht="33.75" customHeight="1" thickBot="1">
      <c r="B10" s="622" t="s">
        <v>255</v>
      </c>
      <c r="C10" s="87" t="s">
        <v>364</v>
      </c>
      <c r="D10" s="87" t="s">
        <v>367</v>
      </c>
      <c r="E10" s="96" t="s">
        <v>362</v>
      </c>
      <c r="F10" s="91" t="s">
        <v>0</v>
      </c>
      <c r="G10" s="614" t="s">
        <v>245</v>
      </c>
      <c r="H10" s="612"/>
      <c r="I10" s="620" t="s">
        <v>248</v>
      </c>
      <c r="J10" s="621"/>
      <c r="K10" s="614" t="s">
        <v>249</v>
      </c>
      <c r="L10" s="615"/>
      <c r="M10" s="620" t="s">
        <v>257</v>
      </c>
      <c r="N10" s="621"/>
      <c r="O10" s="611" t="s">
        <v>250</v>
      </c>
      <c r="P10" s="612"/>
      <c r="Q10" s="616" t="s">
        <v>251</v>
      </c>
      <c r="R10" s="617"/>
      <c r="S10" s="611" t="s">
        <v>252</v>
      </c>
      <c r="T10" s="612"/>
      <c r="U10" s="77" t="s">
        <v>335</v>
      </c>
      <c r="V10" s="46"/>
      <c r="W10" s="614" t="s">
        <v>254</v>
      </c>
      <c r="X10" s="615"/>
      <c r="Y10" s="93" t="s">
        <v>258</v>
      </c>
      <c r="AF10" s="47"/>
    </row>
    <row r="11" spans="2:27" s="45" customFormat="1" ht="19.5" thickBot="1" thickTop="1">
      <c r="B11" s="623"/>
      <c r="C11" s="163"/>
      <c r="D11" s="164"/>
      <c r="E11" s="165"/>
      <c r="F11" s="166"/>
      <c r="G11" s="36" t="s">
        <v>246</v>
      </c>
      <c r="H11" s="37" t="s">
        <v>247</v>
      </c>
      <c r="I11" s="35" t="s">
        <v>246</v>
      </c>
      <c r="J11" s="38" t="s">
        <v>247</v>
      </c>
      <c r="K11" s="36" t="s">
        <v>256</v>
      </c>
      <c r="L11" s="40" t="s">
        <v>247</v>
      </c>
      <c r="M11" s="71" t="s">
        <v>246</v>
      </c>
      <c r="N11" s="38" t="s">
        <v>247</v>
      </c>
      <c r="O11" s="75" t="s">
        <v>331</v>
      </c>
      <c r="P11" s="37" t="s">
        <v>247</v>
      </c>
      <c r="Q11" s="35" t="s">
        <v>246</v>
      </c>
      <c r="R11" s="38" t="s">
        <v>247</v>
      </c>
      <c r="S11" s="69" t="s">
        <v>246</v>
      </c>
      <c r="T11" s="37" t="s">
        <v>247</v>
      </c>
      <c r="U11" s="71" t="s">
        <v>246</v>
      </c>
      <c r="V11" s="41" t="s">
        <v>247</v>
      </c>
      <c r="W11" s="51" t="s">
        <v>256</v>
      </c>
      <c r="X11" s="40" t="s">
        <v>247</v>
      </c>
      <c r="Y11" s="94"/>
      <c r="Z11" s="44"/>
      <c r="AA11" s="44"/>
    </row>
    <row r="12" spans="1:27" s="45" customFormat="1" ht="21.75" customHeight="1" thickBot="1" thickTop="1">
      <c r="A12" s="45">
        <v>1</v>
      </c>
      <c r="B12" s="181">
        <v>1</v>
      </c>
      <c r="C12" s="158" t="s">
        <v>558</v>
      </c>
      <c r="D12" s="161">
        <v>2005</v>
      </c>
      <c r="E12" s="161">
        <v>363628</v>
      </c>
      <c r="F12" s="156" t="s">
        <v>375</v>
      </c>
      <c r="G12" s="179"/>
      <c r="H12" s="140">
        <f>LOOKUP(G12,'[2]SCORE4'!B:B,'[2]SCORE4'!A:A)</f>
        <v>0</v>
      </c>
      <c r="I12" s="103"/>
      <c r="J12" s="104">
        <f>LOOKUP(I12,'[2]SCORE2'!E:E,'[2]SCORE2'!D:D)</f>
        <v>0</v>
      </c>
      <c r="K12" s="103" t="s">
        <v>559</v>
      </c>
      <c r="L12" s="140">
        <f>LOOKUP(K12,'[2]SCORE4'!C:C,'[2]SCORE4'!A:A)</f>
        <v>80</v>
      </c>
      <c r="M12" s="105"/>
      <c r="N12" s="106">
        <f>LOOKUP(M12,'[2]SCORE4'!D:D,'[2]SCORE4'!A:A)</f>
        <v>0</v>
      </c>
      <c r="O12" s="105"/>
      <c r="P12" s="104">
        <f>LOOKUP(O12,'[2]SCORE2'!M:M,'[2]SCORE2'!L:L)</f>
        <v>0</v>
      </c>
      <c r="Q12" s="105">
        <v>1.35</v>
      </c>
      <c r="R12" s="106">
        <f>LOOKUP(Q12,'[2]SCORE4'!I:I,'[2]SCORE4'!J:J)</f>
        <v>90</v>
      </c>
      <c r="S12" s="105"/>
      <c r="T12" s="140">
        <f>LOOKUP(S12,'[2]SCORE4'!F:F,'[2]SCORE4'!E:E)</f>
        <v>0</v>
      </c>
      <c r="U12" s="105">
        <v>7.72</v>
      </c>
      <c r="V12" s="106">
        <f>LOOKUP(U12,'[2]SCORE4'!G:G,'[2]SCORE4'!E:E)</f>
        <v>80</v>
      </c>
      <c r="W12" s="105"/>
      <c r="X12" s="140">
        <f>LOOKUP(W12,'[2]SCORE4'!H:H,'[2]SCORE4'!E:E)</f>
        <v>0</v>
      </c>
      <c r="Y12" s="143">
        <f aca="true" t="shared" si="0" ref="Y12:Y43">H12+J12+L12+N12+P12+R12+T12+V12+X12</f>
        <v>250</v>
      </c>
      <c r="Z12" s="44"/>
      <c r="AA12" s="44"/>
    </row>
    <row r="13" spans="1:27" s="45" customFormat="1" ht="21.75" customHeight="1" thickBot="1" thickTop="1">
      <c r="A13" s="45">
        <v>2</v>
      </c>
      <c r="B13" s="181">
        <v>2</v>
      </c>
      <c r="C13" s="174" t="s">
        <v>449</v>
      </c>
      <c r="D13" s="175">
        <v>2005</v>
      </c>
      <c r="E13" s="175">
        <v>352829</v>
      </c>
      <c r="F13" s="176" t="s">
        <v>900</v>
      </c>
      <c r="G13" s="177"/>
      <c r="H13" s="141">
        <f>LOOKUP(G13,'[2]SCORE4'!B:B,'[2]SCORE4'!A:A)</f>
        <v>0</v>
      </c>
      <c r="I13" s="108"/>
      <c r="J13" s="109">
        <f>LOOKUP(I13,'[2]SCORE2'!E:E,'[2]SCORE2'!D:D)</f>
        <v>0</v>
      </c>
      <c r="K13" s="178">
        <v>3.24</v>
      </c>
      <c r="L13" s="141">
        <f>LOOKUP(K13,'[2]SCORE4'!C:C,'[2]SCORE4'!A:A)</f>
        <v>110</v>
      </c>
      <c r="M13" s="110"/>
      <c r="N13" s="111">
        <f>LOOKUP(M13,'[2]SCORE4'!D:D,'[2]SCORE4'!A:A)</f>
        <v>0</v>
      </c>
      <c r="O13" s="110"/>
      <c r="P13" s="109">
        <f>LOOKUP(O13,'[2]SCORE2'!M:M,'[2]SCORE2'!L:L)</f>
        <v>0</v>
      </c>
      <c r="Q13" s="110">
        <v>1.3</v>
      </c>
      <c r="R13" s="111">
        <f>LOOKUP(Q13,'[2]SCORE4'!I:I,'[2]SCORE4'!J:J)</f>
        <v>80</v>
      </c>
      <c r="S13" s="110"/>
      <c r="T13" s="141">
        <f>LOOKUP(S13,'[2]SCORE4'!F:F,'[2]SCORE4'!E:E)</f>
        <v>0</v>
      </c>
      <c r="U13" s="110">
        <v>5.35</v>
      </c>
      <c r="V13" s="111">
        <f>LOOKUP(U13,'[2]SCORE4'!G:G,'[2]SCORE4'!E:E)</f>
        <v>50</v>
      </c>
      <c r="W13" s="110"/>
      <c r="X13" s="141">
        <f>LOOKUP(W13,'[2]SCORE4'!H:H,'[2]SCORE4'!E:E)</f>
        <v>0</v>
      </c>
      <c r="Y13" s="144">
        <f t="shared" si="0"/>
        <v>240</v>
      </c>
      <c r="Z13" s="44"/>
      <c r="AA13" s="44"/>
    </row>
    <row r="14" spans="1:27" s="45" customFormat="1" ht="21.75" customHeight="1" thickBot="1" thickTop="1">
      <c r="A14" s="45">
        <v>4</v>
      </c>
      <c r="B14" s="181">
        <v>3</v>
      </c>
      <c r="C14" s="155" t="s">
        <v>450</v>
      </c>
      <c r="D14" s="156">
        <v>2005</v>
      </c>
      <c r="E14" s="156">
        <v>361095</v>
      </c>
      <c r="F14" s="157" t="s">
        <v>376</v>
      </c>
      <c r="G14" s="177"/>
      <c r="H14" s="141">
        <f>LOOKUP(G14,'[2]SCORE4'!B:B,'[2]SCORE4'!A:A)</f>
        <v>0</v>
      </c>
      <c r="I14" s="108"/>
      <c r="J14" s="109">
        <f>LOOKUP(I14,'[2]SCORE2'!E:E,'[2]SCORE2'!D:D)</f>
        <v>0</v>
      </c>
      <c r="K14" s="108" t="s">
        <v>451</v>
      </c>
      <c r="L14" s="141">
        <f>LOOKUP(K14,'[2]SCORE4'!C:C,'[2]SCORE4'!A:A)</f>
        <v>40</v>
      </c>
      <c r="M14" s="110"/>
      <c r="N14" s="111">
        <f>LOOKUP(M14,'[2]SCORE4'!D:D,'[2]SCORE4'!A:A)</f>
        <v>0</v>
      </c>
      <c r="O14" s="110"/>
      <c r="P14" s="109">
        <f>LOOKUP(O14,'[2]SCORE2'!M:M,'[2]SCORE2'!L:L)</f>
        <v>0</v>
      </c>
      <c r="Q14" s="110">
        <v>1.3</v>
      </c>
      <c r="R14" s="111">
        <f>LOOKUP(Q14,'[2]SCORE4'!I:I,'[2]SCORE4'!J:J)</f>
        <v>80</v>
      </c>
      <c r="S14" s="110"/>
      <c r="T14" s="141">
        <f>LOOKUP(S14,'[2]SCORE4'!F:F,'[2]SCORE4'!E:E)</f>
        <v>0</v>
      </c>
      <c r="U14" s="110">
        <v>8.99</v>
      </c>
      <c r="V14" s="111">
        <f>LOOKUP(U14,'[2]SCORE4'!G:G,'[2]SCORE4'!E:E)</f>
        <v>95</v>
      </c>
      <c r="W14" s="110"/>
      <c r="X14" s="141">
        <f>LOOKUP(W14,'[2]SCORE4'!H:H,'[2]SCORE4'!E:E)</f>
        <v>0</v>
      </c>
      <c r="Y14" s="144">
        <f t="shared" si="0"/>
        <v>215</v>
      </c>
      <c r="Z14" s="44"/>
      <c r="AA14" s="44"/>
    </row>
    <row r="15" spans="1:27" s="45" customFormat="1" ht="21.75" customHeight="1" thickBot="1" thickTop="1">
      <c r="A15" s="45">
        <v>5</v>
      </c>
      <c r="B15" s="181">
        <v>3</v>
      </c>
      <c r="C15" s="155" t="s">
        <v>442</v>
      </c>
      <c r="D15" s="156">
        <v>2004</v>
      </c>
      <c r="E15" s="156">
        <v>351899</v>
      </c>
      <c r="F15" s="157" t="s">
        <v>376</v>
      </c>
      <c r="G15" s="177"/>
      <c r="H15" s="141">
        <f>LOOKUP(G15,'[1]SCORE4'!B:B,'[1]SCORE4'!A:A)</f>
        <v>0</v>
      </c>
      <c r="I15" s="108"/>
      <c r="J15" s="109">
        <f>LOOKUP(I15,'[1]SCORE2'!E:E,'[1]SCORE2'!D:D)</f>
        <v>0</v>
      </c>
      <c r="K15" s="108"/>
      <c r="L15" s="141">
        <f>LOOKUP(K15,'[1]SCORE4'!C:C,'[1]SCORE4'!A:A)</f>
        <v>0</v>
      </c>
      <c r="M15" s="110">
        <v>11.62</v>
      </c>
      <c r="N15" s="111">
        <f>LOOKUP(M15,'[1]SCORE4'!D:D,'[1]SCORE4'!A:A)</f>
        <v>85</v>
      </c>
      <c r="O15" s="110"/>
      <c r="P15" s="109">
        <f>LOOKUP(O15,'[1]SCORE2'!M:M,'[1]SCORE2'!L:L)</f>
        <v>0</v>
      </c>
      <c r="Q15" s="110">
        <v>1.25</v>
      </c>
      <c r="R15" s="111">
        <f>LOOKUP(Q15,'[1]SCORE4'!I:I,'[1]SCORE4'!J:J)</f>
        <v>70</v>
      </c>
      <c r="S15" s="110"/>
      <c r="T15" s="141">
        <f>LOOKUP(S15,'[1]SCORE4'!F:F,'[1]SCORE4'!E:E)</f>
        <v>0</v>
      </c>
      <c r="U15" s="110">
        <v>6.39</v>
      </c>
      <c r="V15" s="111">
        <f>LOOKUP(U15,'[1]SCORE4'!G:G,'[1]SCORE4'!E:E)</f>
        <v>60</v>
      </c>
      <c r="W15" s="110">
        <v>0</v>
      </c>
      <c r="X15" s="141">
        <f>LOOKUP(W15,'[1]SCORE4'!H:H,'[1]SCORE4'!E:E)</f>
        <v>0</v>
      </c>
      <c r="Y15" s="144">
        <f t="shared" si="0"/>
        <v>215</v>
      </c>
      <c r="Z15" s="44"/>
      <c r="AA15" s="44"/>
    </row>
    <row r="16" spans="1:27" s="45" customFormat="1" ht="21.75" customHeight="1" thickBot="1" thickTop="1">
      <c r="A16" s="45">
        <v>6</v>
      </c>
      <c r="B16" s="181">
        <v>3</v>
      </c>
      <c r="C16" s="158" t="s">
        <v>443</v>
      </c>
      <c r="D16" s="161">
        <v>2004</v>
      </c>
      <c r="E16" s="161">
        <v>341690</v>
      </c>
      <c r="F16" s="168" t="s">
        <v>444</v>
      </c>
      <c r="G16" s="177"/>
      <c r="H16" s="141">
        <f>LOOKUP(G16,'[1]SCORE4'!B:B,'[1]SCORE4'!A:A)</f>
        <v>0</v>
      </c>
      <c r="I16" s="108"/>
      <c r="J16" s="109">
        <f>LOOKUP(I16,'[1]SCORE2'!E:E,'[1]SCORE2'!D:D)</f>
        <v>0</v>
      </c>
      <c r="K16" s="108"/>
      <c r="L16" s="141">
        <f>LOOKUP(K16,'[1]SCORE4'!C:C,'[1]SCORE4'!A:A)</f>
        <v>0</v>
      </c>
      <c r="M16" s="110">
        <v>10.14</v>
      </c>
      <c r="N16" s="111">
        <f>LOOKUP(M16,'[1]SCORE4'!D:D,'[1]SCORE4'!A:A)</f>
        <v>110</v>
      </c>
      <c r="O16" s="110"/>
      <c r="P16" s="109">
        <f>LOOKUP(O16,'[1]SCORE2'!M:M,'[1]SCORE2'!L:L)</f>
        <v>0</v>
      </c>
      <c r="Q16" s="110">
        <v>1.1</v>
      </c>
      <c r="R16" s="111">
        <f>LOOKUP(Q16,'[1]SCORE4'!I:I,'[1]SCORE4'!J:J)</f>
        <v>40</v>
      </c>
      <c r="S16" s="110"/>
      <c r="T16" s="141">
        <f>LOOKUP(S16,'[1]SCORE4'!F:F,'[1]SCORE4'!E:E)</f>
        <v>0</v>
      </c>
      <c r="U16" s="110">
        <v>6.56</v>
      </c>
      <c r="V16" s="111">
        <f>LOOKUP(U16,'[1]SCORE4'!G:G,'[1]SCORE4'!E:E)</f>
        <v>65</v>
      </c>
      <c r="W16" s="110"/>
      <c r="X16" s="141">
        <f>LOOKUP(W16,'[1]SCORE4'!H:H,'[1]SCORE4'!E:E)</f>
        <v>0</v>
      </c>
      <c r="Y16" s="144">
        <f t="shared" si="0"/>
        <v>215</v>
      </c>
      <c r="Z16" s="44"/>
      <c r="AA16" s="44"/>
    </row>
    <row r="17" spans="1:27" s="45" customFormat="1" ht="21.75" customHeight="1" thickBot="1" thickTop="1">
      <c r="A17" s="45">
        <v>7</v>
      </c>
      <c r="B17" s="181">
        <v>7</v>
      </c>
      <c r="C17" s="158" t="s">
        <v>452</v>
      </c>
      <c r="D17" s="161">
        <v>2004</v>
      </c>
      <c r="E17" s="161">
        <v>356185</v>
      </c>
      <c r="F17" s="157" t="s">
        <v>375</v>
      </c>
      <c r="G17" s="177"/>
      <c r="H17" s="141">
        <f>LOOKUP(G17,'[2]SCORE4'!B:B,'[2]SCORE4'!A:A)</f>
        <v>0</v>
      </c>
      <c r="I17" s="108"/>
      <c r="J17" s="109">
        <f>LOOKUP(I17,'[2]SCORE2'!E:E,'[2]SCORE2'!D:D)</f>
        <v>0</v>
      </c>
      <c r="K17" s="108" t="s">
        <v>453</v>
      </c>
      <c r="L17" s="141">
        <f>LOOKUP(K17,'[2]SCORE4'!C:C,'[2]SCORE4'!A:A)</f>
        <v>90</v>
      </c>
      <c r="M17" s="110"/>
      <c r="N17" s="111">
        <f>LOOKUP(M17,'[2]SCORE4'!D:D,'[2]SCORE4'!A:A)</f>
        <v>0</v>
      </c>
      <c r="O17" s="110"/>
      <c r="P17" s="109">
        <f>LOOKUP(O17,'[2]SCORE2'!M:M,'[2]SCORE2'!L:L)</f>
        <v>0</v>
      </c>
      <c r="Q17" s="110">
        <v>1.25</v>
      </c>
      <c r="R17" s="111">
        <f>LOOKUP(Q17,'[2]SCORE4'!I:I,'[2]SCORE4'!J:J)</f>
        <v>70</v>
      </c>
      <c r="S17" s="110"/>
      <c r="T17" s="141">
        <f>LOOKUP(S17,'[2]SCORE4'!F:F,'[2]SCORE4'!E:E)</f>
        <v>0</v>
      </c>
      <c r="U17" s="110">
        <v>5.04</v>
      </c>
      <c r="V17" s="111">
        <f>LOOKUP(U17,'[2]SCORE4'!G:G,'[2]SCORE4'!E:E)</f>
        <v>45</v>
      </c>
      <c r="W17" s="110"/>
      <c r="X17" s="141">
        <f>LOOKUP(W17,'[2]SCORE4'!H:H,'[2]SCORE4'!E:E)</f>
        <v>0</v>
      </c>
      <c r="Y17" s="144">
        <f t="shared" si="0"/>
        <v>205</v>
      </c>
      <c r="Z17" s="44"/>
      <c r="AA17" s="44"/>
    </row>
    <row r="18" spans="1:27" s="45" customFormat="1" ht="21.75" customHeight="1" thickBot="1" thickTop="1">
      <c r="A18" s="45">
        <v>8</v>
      </c>
      <c r="B18" s="181">
        <v>7</v>
      </c>
      <c r="C18" s="158" t="s">
        <v>454</v>
      </c>
      <c r="D18" s="161">
        <v>2004</v>
      </c>
      <c r="E18" s="161">
        <v>352930</v>
      </c>
      <c r="F18" s="176" t="s">
        <v>900</v>
      </c>
      <c r="G18" s="177"/>
      <c r="H18" s="141">
        <f>LOOKUP(G18,'[2]SCORE4'!B:B,'[2]SCORE4'!A:A)</f>
        <v>0</v>
      </c>
      <c r="I18" s="108"/>
      <c r="J18" s="109">
        <f>LOOKUP(I18,'[2]SCORE2'!E:E,'[2]SCORE2'!D:D)</f>
        <v>0</v>
      </c>
      <c r="K18" s="108" t="s">
        <v>455</v>
      </c>
      <c r="L18" s="141">
        <f>LOOKUP(K18,'[2]SCORE4'!C:C,'[2]SCORE4'!A:A)</f>
        <v>90</v>
      </c>
      <c r="M18" s="110"/>
      <c r="N18" s="111">
        <f>LOOKUP(M18,'[2]SCORE4'!D:D,'[2]SCORE4'!A:A)</f>
        <v>0</v>
      </c>
      <c r="O18" s="110"/>
      <c r="P18" s="109">
        <f>LOOKUP(O18,'[2]SCORE2'!M:M,'[2]SCORE2'!L:L)</f>
        <v>0</v>
      </c>
      <c r="Q18" s="110">
        <v>1.25</v>
      </c>
      <c r="R18" s="111">
        <f>LOOKUP(Q18,'[2]SCORE4'!I:I,'[2]SCORE4'!J:J)</f>
        <v>70</v>
      </c>
      <c r="S18" s="110"/>
      <c r="T18" s="141">
        <f>LOOKUP(S18,'[2]SCORE4'!F:F,'[2]SCORE4'!E:E)</f>
        <v>0</v>
      </c>
      <c r="U18" s="110">
        <v>5.19</v>
      </c>
      <c r="V18" s="111">
        <f>LOOKUP(U18,'[2]SCORE4'!G:G,'[2]SCORE4'!E:E)</f>
        <v>45</v>
      </c>
      <c r="W18" s="110"/>
      <c r="X18" s="141">
        <f>LOOKUP(W18,'[2]SCORE4'!H:H,'[2]SCORE4'!E:E)</f>
        <v>0</v>
      </c>
      <c r="Y18" s="144">
        <f t="shared" si="0"/>
        <v>205</v>
      </c>
      <c r="AA18" s="44"/>
    </row>
    <row r="19" spans="1:27" s="45" customFormat="1" ht="21.75" customHeight="1" thickBot="1" thickTop="1">
      <c r="A19" s="45">
        <v>9</v>
      </c>
      <c r="B19" s="181">
        <v>9</v>
      </c>
      <c r="C19" s="158" t="s">
        <v>456</v>
      </c>
      <c r="D19" s="161">
        <v>2004</v>
      </c>
      <c r="E19" s="161">
        <v>363629</v>
      </c>
      <c r="F19" s="157" t="s">
        <v>375</v>
      </c>
      <c r="G19" s="177"/>
      <c r="H19" s="141">
        <f>LOOKUP(G19,'[2]SCORE4'!B:B,'[2]SCORE4'!A:A)</f>
        <v>0</v>
      </c>
      <c r="I19" s="108"/>
      <c r="J19" s="109">
        <f>LOOKUP(I19,'[2]SCORE2'!E:E,'[2]SCORE2'!D:D)</f>
        <v>0</v>
      </c>
      <c r="K19" s="108" t="s">
        <v>457</v>
      </c>
      <c r="L19" s="141">
        <f>LOOKUP(K19,'[2]SCORE4'!C:C,'[2]SCORE4'!A:A)</f>
        <v>75</v>
      </c>
      <c r="M19" s="110"/>
      <c r="N19" s="111">
        <f>LOOKUP(M19,'[2]SCORE4'!D:D,'[2]SCORE4'!A:A)</f>
        <v>0</v>
      </c>
      <c r="O19" s="110"/>
      <c r="P19" s="109">
        <f>LOOKUP(O19,'[2]SCORE2'!M:M,'[2]SCORE2'!L:L)</f>
        <v>0</v>
      </c>
      <c r="Q19" s="110">
        <v>1.25</v>
      </c>
      <c r="R19" s="111">
        <f>LOOKUP(Q19,'[2]SCORE4'!I:I,'[2]SCORE4'!J:J)</f>
        <v>70</v>
      </c>
      <c r="S19" s="110"/>
      <c r="T19" s="141">
        <f>LOOKUP(S19,'[2]SCORE4'!F:F,'[2]SCORE4'!E:E)</f>
        <v>0</v>
      </c>
      <c r="U19" s="110">
        <v>5.72</v>
      </c>
      <c r="V19" s="111">
        <f>LOOKUP(U19,'[2]SCORE4'!G:G,'[2]SCORE4'!E:E)</f>
        <v>55</v>
      </c>
      <c r="W19" s="110"/>
      <c r="X19" s="141">
        <f>LOOKUP(W19,'[2]SCORE4'!H:H,'[2]SCORE4'!E:E)</f>
        <v>0</v>
      </c>
      <c r="Y19" s="144">
        <f t="shared" si="0"/>
        <v>200</v>
      </c>
      <c r="Z19" s="44"/>
      <c r="AA19" s="44"/>
    </row>
    <row r="20" spans="1:27" s="45" customFormat="1" ht="21.75" customHeight="1" thickBot="1" thickTop="1">
      <c r="A20" s="45">
        <v>10</v>
      </c>
      <c r="B20" s="181">
        <v>10</v>
      </c>
      <c r="C20" s="158" t="s">
        <v>458</v>
      </c>
      <c r="D20" s="161">
        <v>2005</v>
      </c>
      <c r="E20" s="161">
        <v>356197</v>
      </c>
      <c r="F20" s="157" t="s">
        <v>375</v>
      </c>
      <c r="G20" s="177"/>
      <c r="H20" s="141">
        <f>LOOKUP(G20,'[2]SCORE4'!B:B,'[2]SCORE4'!A:A)</f>
        <v>0</v>
      </c>
      <c r="I20" s="108"/>
      <c r="J20" s="109">
        <f>LOOKUP(I20,'[2]SCORE2'!E:E,'[2]SCORE2'!D:D)</f>
        <v>0</v>
      </c>
      <c r="K20" s="108" t="s">
        <v>459</v>
      </c>
      <c r="L20" s="141">
        <f>LOOKUP(K20,'[2]SCORE4'!C:C,'[2]SCORE4'!A:A)</f>
        <v>55</v>
      </c>
      <c r="M20" s="110"/>
      <c r="N20" s="111">
        <f>LOOKUP(M20,'[2]SCORE4'!D:D,'[2]SCORE4'!A:A)</f>
        <v>0</v>
      </c>
      <c r="O20" s="110"/>
      <c r="P20" s="109">
        <f>LOOKUP(O20,'[2]SCORE2'!M:M,'[2]SCORE2'!L:L)</f>
        <v>0</v>
      </c>
      <c r="Q20" s="110">
        <v>1.35</v>
      </c>
      <c r="R20" s="111">
        <f>LOOKUP(Q20,'[2]SCORE4'!I:I,'[2]SCORE4'!J:J)</f>
        <v>90</v>
      </c>
      <c r="S20" s="110"/>
      <c r="T20" s="141">
        <f>LOOKUP(S20,'[2]SCORE4'!F:F,'[2]SCORE4'!E:E)</f>
        <v>0</v>
      </c>
      <c r="U20" s="110">
        <v>4.95</v>
      </c>
      <c r="V20" s="111">
        <f>LOOKUP(U20,'[2]SCORE4'!G:G,'[2]SCORE4'!E:E)</f>
        <v>45</v>
      </c>
      <c r="W20" s="110"/>
      <c r="X20" s="141">
        <f>LOOKUP(W20,'[2]SCORE4'!H:H,'[2]SCORE4'!E:E)</f>
        <v>0</v>
      </c>
      <c r="Y20" s="144">
        <f t="shared" si="0"/>
        <v>190</v>
      </c>
      <c r="Z20" s="44"/>
      <c r="AA20" s="44"/>
    </row>
    <row r="21" spans="1:27" s="45" customFormat="1" ht="21.75" customHeight="1" thickBot="1" thickTop="1">
      <c r="A21" s="45">
        <v>11</v>
      </c>
      <c r="B21" s="181">
        <v>10</v>
      </c>
      <c r="C21" s="155" t="s">
        <v>445</v>
      </c>
      <c r="D21" s="156">
        <v>2005</v>
      </c>
      <c r="E21" s="156">
        <v>351686</v>
      </c>
      <c r="F21" s="157" t="s">
        <v>436</v>
      </c>
      <c r="G21" s="177"/>
      <c r="H21" s="141">
        <f>LOOKUP(G21,'[1]SCORE4'!B:B,'[1]SCORE4'!A:A)</f>
        <v>0</v>
      </c>
      <c r="I21" s="108"/>
      <c r="J21" s="109">
        <f>LOOKUP(I21,'[1]SCORE2'!E:E,'[1]SCORE2'!D:D)</f>
        <v>0</v>
      </c>
      <c r="K21" s="108"/>
      <c r="L21" s="141">
        <f>LOOKUP(K21,'[1]SCORE4'!C:C,'[1]SCORE4'!A:A)</f>
        <v>0</v>
      </c>
      <c r="M21" s="110">
        <v>11.7</v>
      </c>
      <c r="N21" s="111">
        <f>LOOKUP(M21,'[1]SCORE4'!D:D,'[1]SCORE4'!A:A)</f>
        <v>80</v>
      </c>
      <c r="O21" s="110"/>
      <c r="P21" s="109">
        <f>LOOKUP(O21,'[1]SCORE2'!M:M,'[1]SCORE2'!L:L)</f>
        <v>0</v>
      </c>
      <c r="Q21" s="110">
        <v>1.25</v>
      </c>
      <c r="R21" s="111">
        <f>LOOKUP(Q21,'[1]SCORE4'!I:I,'[1]SCORE4'!J:J)</f>
        <v>70</v>
      </c>
      <c r="S21" s="110"/>
      <c r="T21" s="141">
        <f>LOOKUP(S21,'[1]SCORE4'!F:F,'[1]SCORE4'!E:E)</f>
        <v>0</v>
      </c>
      <c r="U21" s="110">
        <v>4.81</v>
      </c>
      <c r="V21" s="111">
        <f>LOOKUP(U21,'[1]SCORE4'!G:G,'[1]SCORE4'!E:E)</f>
        <v>40</v>
      </c>
      <c r="W21" s="110"/>
      <c r="X21" s="141">
        <f>LOOKUP(W21,'[1]SCORE4'!H:H,'[1]SCORE4'!E:E)</f>
        <v>0</v>
      </c>
      <c r="Y21" s="144">
        <f t="shared" si="0"/>
        <v>190</v>
      </c>
      <c r="Z21" s="44"/>
      <c r="AA21" s="44"/>
    </row>
    <row r="22" spans="1:27" s="45" customFormat="1" ht="21.75" customHeight="1" thickBot="1" thickTop="1">
      <c r="A22" s="45">
        <v>12</v>
      </c>
      <c r="B22" s="181">
        <v>12</v>
      </c>
      <c r="C22" s="158" t="s">
        <v>460</v>
      </c>
      <c r="D22" s="161">
        <v>2004</v>
      </c>
      <c r="E22" s="161">
        <v>351934</v>
      </c>
      <c r="F22" s="168" t="s">
        <v>461</v>
      </c>
      <c r="G22" s="177"/>
      <c r="H22" s="141">
        <f>LOOKUP(G22,'[2]SCORE4'!B:B,'[2]SCORE4'!A:A)</f>
        <v>0</v>
      </c>
      <c r="I22" s="108"/>
      <c r="J22" s="109">
        <f>LOOKUP(I22,'[2]SCORE2'!E:E,'[2]SCORE2'!D:D)</f>
        <v>0</v>
      </c>
      <c r="K22" s="108" t="s">
        <v>462</v>
      </c>
      <c r="L22" s="141">
        <f>LOOKUP(K22,'[2]SCORE4'!C:C,'[2]SCORE4'!A:A)</f>
        <v>90</v>
      </c>
      <c r="M22" s="110"/>
      <c r="N22" s="111">
        <f>LOOKUP(M22,'[2]SCORE4'!D:D,'[2]SCORE4'!A:A)</f>
        <v>0</v>
      </c>
      <c r="O22" s="110"/>
      <c r="P22" s="109">
        <f>LOOKUP(O22,'[2]SCORE2'!M:M,'[2]SCORE2'!L:L)</f>
        <v>0</v>
      </c>
      <c r="Q22" s="110">
        <v>1</v>
      </c>
      <c r="R22" s="111">
        <f>LOOKUP(Q22,'[2]SCORE4'!I:I,'[2]SCORE4'!J:J)</f>
        <v>30</v>
      </c>
      <c r="S22" s="110"/>
      <c r="T22" s="141">
        <f>LOOKUP(S22,'[2]SCORE4'!F:F,'[2]SCORE4'!E:E)</f>
        <v>0</v>
      </c>
      <c r="U22" s="110">
        <v>6.85</v>
      </c>
      <c r="V22" s="111">
        <f>LOOKUP(U22,'[2]SCORE4'!G:G,'[2]SCORE4'!E:E)</f>
        <v>65</v>
      </c>
      <c r="W22" s="110"/>
      <c r="X22" s="141">
        <f>LOOKUP(W22,'[2]SCORE4'!H:H,'[2]SCORE4'!E:E)</f>
        <v>0</v>
      </c>
      <c r="Y22" s="144">
        <f t="shared" si="0"/>
        <v>185</v>
      </c>
      <c r="Z22" s="44"/>
      <c r="AA22" s="44"/>
    </row>
    <row r="23" spans="1:27" s="45" customFormat="1" ht="21.75" customHeight="1" thickBot="1" thickTop="1">
      <c r="A23" s="45">
        <v>13</v>
      </c>
      <c r="B23" s="181">
        <v>13</v>
      </c>
      <c r="C23" s="155" t="s">
        <v>463</v>
      </c>
      <c r="D23" s="156">
        <v>2005</v>
      </c>
      <c r="E23" s="156">
        <v>361093</v>
      </c>
      <c r="F23" s="157" t="s">
        <v>376</v>
      </c>
      <c r="G23" s="177"/>
      <c r="H23" s="141">
        <f>LOOKUP(G23,'[2]SCORE4'!B:B,'[2]SCORE4'!A:A)</f>
        <v>0</v>
      </c>
      <c r="I23" s="108"/>
      <c r="J23" s="109">
        <f>LOOKUP(I23,'[2]SCORE2'!E:E,'[2]SCORE2'!D:D)</f>
        <v>0</v>
      </c>
      <c r="K23" s="108" t="s">
        <v>464</v>
      </c>
      <c r="L23" s="141">
        <f>LOOKUP(K23,'[2]SCORE4'!C:C,'[2]SCORE4'!A:A)</f>
        <v>60</v>
      </c>
      <c r="M23" s="110"/>
      <c r="N23" s="111">
        <f>LOOKUP(M23,'[2]SCORE4'!D:D,'[2]SCORE4'!A:A)</f>
        <v>0</v>
      </c>
      <c r="O23" s="110"/>
      <c r="P23" s="109">
        <f>LOOKUP(O23,'[2]SCORE2'!M:M,'[2]SCORE2'!L:L)</f>
        <v>0</v>
      </c>
      <c r="Q23" s="110">
        <v>1.2</v>
      </c>
      <c r="R23" s="111">
        <f>LOOKUP(Q23,'[2]SCORE4'!I:I,'[2]SCORE4'!J:J)</f>
        <v>60</v>
      </c>
      <c r="S23" s="110"/>
      <c r="T23" s="141">
        <f>LOOKUP(S23,'[2]SCORE4'!F:F,'[2]SCORE4'!E:E)</f>
        <v>0</v>
      </c>
      <c r="U23" s="110">
        <v>6.16</v>
      </c>
      <c r="V23" s="111">
        <f>LOOKUP(U23,'[2]SCORE4'!G:G,'[2]SCORE4'!E:E)</f>
        <v>60</v>
      </c>
      <c r="W23" s="110"/>
      <c r="X23" s="141">
        <f>LOOKUP(W23,'[2]SCORE4'!H:H,'[2]SCORE4'!E:E)</f>
        <v>0</v>
      </c>
      <c r="Y23" s="144">
        <f t="shared" si="0"/>
        <v>180</v>
      </c>
      <c r="Z23" s="44"/>
      <c r="AA23" s="44"/>
    </row>
    <row r="24" spans="1:27" s="45" customFormat="1" ht="21.75" customHeight="1" thickBot="1" thickTop="1">
      <c r="A24" s="45">
        <v>14</v>
      </c>
      <c r="B24" s="181">
        <v>13</v>
      </c>
      <c r="C24" s="158" t="s">
        <v>465</v>
      </c>
      <c r="D24" s="161">
        <v>2005</v>
      </c>
      <c r="E24" s="161">
        <v>351685</v>
      </c>
      <c r="F24" s="157" t="s">
        <v>436</v>
      </c>
      <c r="G24" s="177"/>
      <c r="H24" s="141">
        <f>LOOKUP(G24,'[2]SCORE4'!B:B,'[2]SCORE4'!A:A)</f>
        <v>0</v>
      </c>
      <c r="I24" s="108"/>
      <c r="J24" s="109">
        <f>LOOKUP(I24,'[2]SCORE2'!E:E,'[2]SCORE2'!D:D)</f>
        <v>0</v>
      </c>
      <c r="K24" s="108" t="s">
        <v>466</v>
      </c>
      <c r="L24" s="141">
        <f>LOOKUP(K24,'[2]SCORE4'!C:C,'[2]SCORE4'!A:A)</f>
        <v>75</v>
      </c>
      <c r="M24" s="110"/>
      <c r="N24" s="111">
        <f>LOOKUP(M24,'[2]SCORE4'!D:D,'[2]SCORE4'!A:A)</f>
        <v>0</v>
      </c>
      <c r="O24" s="110"/>
      <c r="P24" s="109">
        <f>LOOKUP(O24,'[2]SCORE2'!M:M,'[2]SCORE2'!L:L)</f>
        <v>0</v>
      </c>
      <c r="Q24" s="110">
        <v>1.2</v>
      </c>
      <c r="R24" s="111">
        <f>LOOKUP(Q24,'[2]SCORE4'!I:I,'[2]SCORE4'!J:J)</f>
        <v>60</v>
      </c>
      <c r="S24" s="110"/>
      <c r="T24" s="141">
        <f>LOOKUP(S24,'[2]SCORE4'!F:F,'[2]SCORE4'!E:E)</f>
        <v>0</v>
      </c>
      <c r="U24" s="110">
        <v>5.26</v>
      </c>
      <c r="V24" s="111">
        <f>LOOKUP(U24,'[2]SCORE4'!G:G,'[2]SCORE4'!E:E)</f>
        <v>45</v>
      </c>
      <c r="W24" s="110"/>
      <c r="X24" s="141">
        <f>LOOKUP(W24,'[2]SCORE4'!H:H,'[2]SCORE4'!E:E)</f>
        <v>0</v>
      </c>
      <c r="Y24" s="144">
        <f t="shared" si="0"/>
        <v>180</v>
      </c>
      <c r="Z24" s="44"/>
      <c r="AA24" s="44"/>
    </row>
    <row r="25" spans="1:27" s="45" customFormat="1" ht="21.75" customHeight="1" thickBot="1" thickTop="1">
      <c r="A25" s="45">
        <v>15</v>
      </c>
      <c r="B25" s="181">
        <v>15</v>
      </c>
      <c r="C25" s="158" t="s">
        <v>467</v>
      </c>
      <c r="D25" s="161">
        <v>2005</v>
      </c>
      <c r="E25" s="161">
        <v>347872</v>
      </c>
      <c r="F25" s="168" t="s">
        <v>372</v>
      </c>
      <c r="G25" s="177"/>
      <c r="H25" s="141">
        <f>LOOKUP(G25,'[2]SCORE4'!B:B,'[2]SCORE4'!A:A)</f>
        <v>0</v>
      </c>
      <c r="I25" s="108"/>
      <c r="J25" s="109">
        <f>LOOKUP(I25,'[2]SCORE2'!E:E,'[2]SCORE2'!D:D)</f>
        <v>0</v>
      </c>
      <c r="K25" s="108" t="s">
        <v>468</v>
      </c>
      <c r="L25" s="141">
        <f>LOOKUP(K25,'[2]SCORE4'!C:C,'[2]SCORE4'!A:A)</f>
        <v>90</v>
      </c>
      <c r="M25" s="110"/>
      <c r="N25" s="111">
        <f>LOOKUP(M25,'[2]SCORE4'!D:D,'[2]SCORE4'!A:A)</f>
        <v>0</v>
      </c>
      <c r="O25" s="110"/>
      <c r="P25" s="109">
        <f>LOOKUP(O25,'[2]SCORE2'!M:M,'[2]SCORE2'!L:L)</f>
        <v>0</v>
      </c>
      <c r="Q25" s="110">
        <v>1.1</v>
      </c>
      <c r="R25" s="111">
        <f>LOOKUP(Q25,'[2]SCORE4'!I:I,'[2]SCORE4'!J:J)</f>
        <v>40</v>
      </c>
      <c r="S25" s="110"/>
      <c r="T25" s="141">
        <f>LOOKUP(S25,'[2]SCORE4'!F:F,'[2]SCORE4'!E:E)</f>
        <v>0</v>
      </c>
      <c r="U25" s="110">
        <v>4.62</v>
      </c>
      <c r="V25" s="111">
        <f>LOOKUP(U25,'[2]SCORE4'!G:G,'[2]SCORE4'!E:E)</f>
        <v>40</v>
      </c>
      <c r="W25" s="110"/>
      <c r="X25" s="141">
        <f>LOOKUP(W25,'[2]SCORE4'!H:H,'[2]SCORE4'!E:E)</f>
        <v>0</v>
      </c>
      <c r="Y25" s="144">
        <f t="shared" si="0"/>
        <v>170</v>
      </c>
      <c r="Z25" s="44"/>
      <c r="AA25" s="44"/>
    </row>
    <row r="26" spans="1:27" s="45" customFormat="1" ht="21.75" customHeight="1" thickBot="1" thickTop="1">
      <c r="A26" s="45">
        <v>16</v>
      </c>
      <c r="B26" s="181">
        <v>15</v>
      </c>
      <c r="C26" s="155" t="s">
        <v>446</v>
      </c>
      <c r="D26" s="156">
        <v>2004</v>
      </c>
      <c r="E26" s="156">
        <v>349748</v>
      </c>
      <c r="F26" s="157" t="s">
        <v>370</v>
      </c>
      <c r="G26" s="177"/>
      <c r="H26" s="141">
        <f>LOOKUP(G26,'[1]SCORE4'!B:B,'[1]SCORE4'!A:A)</f>
        <v>0</v>
      </c>
      <c r="I26" s="108"/>
      <c r="J26" s="109">
        <f>LOOKUP(I26,'[1]SCORE2'!E:E,'[1]SCORE2'!D:D)</f>
        <v>0</v>
      </c>
      <c r="K26" s="108"/>
      <c r="L26" s="141">
        <f>LOOKUP(K26,'[1]SCORE4'!C:C,'[1]SCORE4'!A:A)</f>
        <v>0</v>
      </c>
      <c r="M26" s="110">
        <v>12.53</v>
      </c>
      <c r="N26" s="111">
        <f>LOOKUP(M26,'[1]SCORE4'!D:D,'[1]SCORE4'!A:A)</f>
        <v>70</v>
      </c>
      <c r="O26" s="110"/>
      <c r="P26" s="109">
        <f>LOOKUP(O26,'[1]SCORE2'!M:M,'[1]SCORE2'!L:L)</f>
        <v>0</v>
      </c>
      <c r="Q26" s="110">
        <v>1.1</v>
      </c>
      <c r="R26" s="111">
        <f>LOOKUP(Q26,'[1]SCORE4'!I:I,'[1]SCORE4'!J:J)</f>
        <v>40</v>
      </c>
      <c r="S26" s="110"/>
      <c r="T26" s="141">
        <f>LOOKUP(S26,'[1]SCORE4'!F:F,'[1]SCORE4'!E:E)</f>
        <v>0</v>
      </c>
      <c r="U26" s="110">
        <v>6.22</v>
      </c>
      <c r="V26" s="111">
        <f>LOOKUP(U26,'[1]SCORE4'!G:G,'[1]SCORE4'!E:E)</f>
        <v>60</v>
      </c>
      <c r="W26" s="110"/>
      <c r="X26" s="141">
        <f>LOOKUP(W26,'[1]SCORE4'!H:H,'[1]SCORE4'!E:E)</f>
        <v>0</v>
      </c>
      <c r="Y26" s="144">
        <f t="shared" si="0"/>
        <v>170</v>
      </c>
      <c r="Z26" s="44"/>
      <c r="AA26" s="44"/>
    </row>
    <row r="27" spans="1:27" s="45" customFormat="1" ht="21.75" customHeight="1" thickBot="1" thickTop="1">
      <c r="A27" s="45">
        <v>17</v>
      </c>
      <c r="B27" s="181">
        <v>17</v>
      </c>
      <c r="C27" s="158" t="s">
        <v>469</v>
      </c>
      <c r="D27" s="161">
        <v>2005</v>
      </c>
      <c r="E27" s="161">
        <v>351929</v>
      </c>
      <c r="F27" s="168" t="s">
        <v>461</v>
      </c>
      <c r="G27" s="177"/>
      <c r="H27" s="141">
        <f>LOOKUP(G27,'[2]SCORE4'!B:B,'[2]SCORE4'!A:A)</f>
        <v>0</v>
      </c>
      <c r="I27" s="108"/>
      <c r="J27" s="109">
        <f>LOOKUP(I27,'[2]SCORE2'!E:E,'[2]SCORE2'!D:D)</f>
        <v>0</v>
      </c>
      <c r="K27" s="108" t="s">
        <v>470</v>
      </c>
      <c r="L27" s="141">
        <f>LOOKUP(K27,'[2]SCORE4'!C:C,'[2]SCORE4'!A:A)</f>
        <v>95</v>
      </c>
      <c r="M27" s="110"/>
      <c r="N27" s="111">
        <f>LOOKUP(M27,'[2]SCORE4'!D:D,'[2]SCORE4'!A:A)</f>
        <v>0</v>
      </c>
      <c r="O27" s="110"/>
      <c r="P27" s="109">
        <f>LOOKUP(O27,'[2]SCORE2'!M:M,'[2]SCORE2'!L:L)</f>
        <v>0</v>
      </c>
      <c r="Q27" s="110">
        <v>1</v>
      </c>
      <c r="R27" s="111">
        <f>LOOKUP(Q27,'[2]SCORE4'!I:I,'[2]SCORE4'!J:J)</f>
        <v>30</v>
      </c>
      <c r="S27" s="110"/>
      <c r="T27" s="141">
        <f>LOOKUP(S27,'[2]SCORE4'!F:F,'[2]SCORE4'!E:E)</f>
        <v>0</v>
      </c>
      <c r="U27" s="110">
        <v>4.64</v>
      </c>
      <c r="V27" s="111">
        <f>LOOKUP(U27,'[2]SCORE4'!G:G,'[2]SCORE4'!E:E)</f>
        <v>40</v>
      </c>
      <c r="W27" s="110"/>
      <c r="X27" s="141">
        <f>LOOKUP(W27,'[2]SCORE4'!H:H,'[2]SCORE4'!E:E)</f>
        <v>0</v>
      </c>
      <c r="Y27" s="144">
        <f t="shared" si="0"/>
        <v>165</v>
      </c>
      <c r="Z27" s="44"/>
      <c r="AA27" s="44"/>
    </row>
    <row r="28" spans="1:27" s="45" customFormat="1" ht="21.75" customHeight="1" thickBot="1" thickTop="1">
      <c r="A28" s="45">
        <v>18</v>
      </c>
      <c r="B28" s="181">
        <v>17</v>
      </c>
      <c r="C28" s="158" t="s">
        <v>471</v>
      </c>
      <c r="D28" s="161">
        <v>2004</v>
      </c>
      <c r="E28" s="161">
        <v>361427</v>
      </c>
      <c r="F28" s="168" t="s">
        <v>372</v>
      </c>
      <c r="G28" s="177"/>
      <c r="H28" s="141">
        <f>LOOKUP(G28,'[2]SCORE4'!B:B,'[2]SCORE4'!A:A)</f>
        <v>0</v>
      </c>
      <c r="I28" s="108"/>
      <c r="J28" s="109">
        <f>LOOKUP(I28,'[2]SCORE2'!E:E,'[2]SCORE2'!D:D)</f>
        <v>0</v>
      </c>
      <c r="K28" s="108" t="s">
        <v>472</v>
      </c>
      <c r="L28" s="141">
        <f>LOOKUP(K28,'[2]SCORE4'!C:C,'[2]SCORE4'!A:A)</f>
        <v>75</v>
      </c>
      <c r="M28" s="110"/>
      <c r="N28" s="111">
        <f>LOOKUP(M28,'[2]SCORE4'!D:D,'[2]SCORE4'!A:A)</f>
        <v>0</v>
      </c>
      <c r="O28" s="110"/>
      <c r="P28" s="109">
        <f>LOOKUP(O28,'[2]SCORE2'!M:M,'[2]SCORE2'!L:L)</f>
        <v>0</v>
      </c>
      <c r="Q28" s="110">
        <v>1.1</v>
      </c>
      <c r="R28" s="111">
        <f>LOOKUP(Q28,'[2]SCORE4'!I:I,'[2]SCORE4'!J:J)</f>
        <v>40</v>
      </c>
      <c r="S28" s="110"/>
      <c r="T28" s="141">
        <f>LOOKUP(S28,'[2]SCORE4'!F:F,'[2]SCORE4'!E:E)</f>
        <v>0</v>
      </c>
      <c r="U28" s="110">
        <v>5.6</v>
      </c>
      <c r="V28" s="111">
        <f>LOOKUP(U28,'[2]SCORE4'!G:G,'[2]SCORE4'!E:E)</f>
        <v>50</v>
      </c>
      <c r="W28" s="110"/>
      <c r="X28" s="141">
        <f>LOOKUP(W28,'[2]SCORE4'!H:H,'[2]SCORE4'!E:E)</f>
        <v>0</v>
      </c>
      <c r="Y28" s="144">
        <f t="shared" si="0"/>
        <v>165</v>
      </c>
      <c r="Z28" s="44"/>
      <c r="AA28" s="44"/>
    </row>
    <row r="29" spans="1:27" s="45" customFormat="1" ht="21.75" customHeight="1" thickBot="1" thickTop="1">
      <c r="A29" s="45">
        <v>19</v>
      </c>
      <c r="B29" s="181">
        <v>17</v>
      </c>
      <c r="C29" s="155" t="s">
        <v>473</v>
      </c>
      <c r="D29" s="161">
        <v>2004</v>
      </c>
      <c r="E29" s="156">
        <v>356189</v>
      </c>
      <c r="F29" s="157" t="s">
        <v>375</v>
      </c>
      <c r="G29" s="177"/>
      <c r="H29" s="141">
        <f>LOOKUP(G29,'[2]SCORE4'!B:B,'[2]SCORE4'!A:A)</f>
        <v>0</v>
      </c>
      <c r="I29" s="108"/>
      <c r="J29" s="109">
        <f>LOOKUP(I29,'[2]SCORE2'!E:E,'[2]SCORE2'!D:D)</f>
        <v>0</v>
      </c>
      <c r="K29" s="108" t="s">
        <v>474</v>
      </c>
      <c r="L29" s="141">
        <f>LOOKUP(K29,'[2]SCORE4'!C:C,'[2]SCORE4'!A:A)</f>
        <v>80</v>
      </c>
      <c r="M29" s="110"/>
      <c r="N29" s="111">
        <f>LOOKUP(M29,'[2]SCORE4'!D:D,'[2]SCORE4'!A:A)</f>
        <v>0</v>
      </c>
      <c r="O29" s="110"/>
      <c r="P29" s="109">
        <f>LOOKUP(O29,'[2]SCORE2'!M:M,'[2]SCORE2'!L:L)</f>
        <v>0</v>
      </c>
      <c r="Q29" s="110">
        <v>1</v>
      </c>
      <c r="R29" s="111">
        <f>LOOKUP(Q29,'[2]SCORE4'!I:I,'[2]SCORE4'!J:J)</f>
        <v>30</v>
      </c>
      <c r="S29" s="110"/>
      <c r="T29" s="141">
        <f>LOOKUP(S29,'[2]SCORE4'!F:F,'[2]SCORE4'!E:E)</f>
        <v>0</v>
      </c>
      <c r="U29" s="110">
        <v>5.82</v>
      </c>
      <c r="V29" s="111">
        <f>LOOKUP(U29,'[2]SCORE4'!G:G,'[2]SCORE4'!E:E)</f>
        <v>55</v>
      </c>
      <c r="W29" s="110"/>
      <c r="X29" s="141">
        <f>LOOKUP(W29,'[2]SCORE4'!H:H,'[2]SCORE4'!E:E)</f>
        <v>0</v>
      </c>
      <c r="Y29" s="144">
        <f t="shared" si="0"/>
        <v>165</v>
      </c>
      <c r="Z29" s="44"/>
      <c r="AA29" s="44"/>
    </row>
    <row r="30" spans="1:27" s="45" customFormat="1" ht="21.75" customHeight="1" thickBot="1" thickTop="1">
      <c r="A30" s="45">
        <v>20</v>
      </c>
      <c r="B30" s="181">
        <v>20</v>
      </c>
      <c r="C30" s="158" t="s">
        <v>475</v>
      </c>
      <c r="D30" s="161">
        <v>2004</v>
      </c>
      <c r="E30" s="161">
        <v>355883</v>
      </c>
      <c r="F30" s="168" t="s">
        <v>900</v>
      </c>
      <c r="G30" s="177"/>
      <c r="H30" s="141">
        <f>LOOKUP(G30,'[2]SCORE4'!B:B,'[2]SCORE4'!A:A)</f>
        <v>0</v>
      </c>
      <c r="I30" s="108"/>
      <c r="J30" s="109">
        <f>LOOKUP(I30,'[2]SCORE2'!E:E,'[2]SCORE2'!D:D)</f>
        <v>0</v>
      </c>
      <c r="K30" s="108" t="s">
        <v>476</v>
      </c>
      <c r="L30" s="141">
        <f>LOOKUP(K30,'[2]SCORE4'!C:C,'[2]SCORE4'!A:A)</f>
        <v>80</v>
      </c>
      <c r="M30" s="110"/>
      <c r="N30" s="111">
        <f>LOOKUP(M30,'[2]SCORE4'!D:D,'[2]SCORE4'!A:A)</f>
        <v>0</v>
      </c>
      <c r="O30" s="110"/>
      <c r="P30" s="109">
        <f>LOOKUP(O30,'[2]SCORE2'!M:M,'[2]SCORE2'!L:L)</f>
        <v>0</v>
      </c>
      <c r="Q30" s="110">
        <v>1.1</v>
      </c>
      <c r="R30" s="111">
        <f>LOOKUP(Q30,'[2]SCORE4'!I:I,'[2]SCORE4'!J:J)</f>
        <v>40</v>
      </c>
      <c r="S30" s="110"/>
      <c r="T30" s="141">
        <f>LOOKUP(S30,'[2]SCORE4'!F:F,'[2]SCORE4'!E:E)</f>
        <v>0</v>
      </c>
      <c r="U30" s="110">
        <v>4.81</v>
      </c>
      <c r="V30" s="111">
        <f>LOOKUP(U30,'[2]SCORE4'!G:G,'[2]SCORE4'!E:E)</f>
        <v>40</v>
      </c>
      <c r="W30" s="110"/>
      <c r="X30" s="141">
        <f>LOOKUP(W30,'[2]SCORE4'!H:H,'[2]SCORE4'!E:E)</f>
        <v>0</v>
      </c>
      <c r="Y30" s="144">
        <f t="shared" si="0"/>
        <v>160</v>
      </c>
      <c r="Z30" s="44"/>
      <c r="AA30" s="44"/>
    </row>
    <row r="31" spans="1:27" s="45" customFormat="1" ht="21.75" customHeight="1" thickBot="1" thickTop="1">
      <c r="A31" s="45">
        <v>21</v>
      </c>
      <c r="B31" s="181">
        <v>21</v>
      </c>
      <c r="C31" s="158" t="s">
        <v>477</v>
      </c>
      <c r="D31" s="161">
        <v>2004</v>
      </c>
      <c r="E31" s="161">
        <v>349909</v>
      </c>
      <c r="F31" s="168" t="s">
        <v>374</v>
      </c>
      <c r="G31" s="177"/>
      <c r="H31" s="141">
        <f>LOOKUP(G31,'[2]SCORE4'!B:B,'[2]SCORE4'!A:A)</f>
        <v>0</v>
      </c>
      <c r="I31" s="108"/>
      <c r="J31" s="109">
        <f>LOOKUP(I31,'[2]SCORE2'!E:E,'[2]SCORE2'!D:D)</f>
        <v>0</v>
      </c>
      <c r="K31" s="108" t="s">
        <v>478</v>
      </c>
      <c r="L31" s="141">
        <f>LOOKUP(K31,'[2]SCORE4'!C:C,'[2]SCORE4'!A:A)</f>
        <v>50</v>
      </c>
      <c r="M31" s="110"/>
      <c r="N31" s="111">
        <f>LOOKUP(M31,'[2]SCORE4'!D:D,'[2]SCORE4'!A:A)</f>
        <v>0</v>
      </c>
      <c r="O31" s="110"/>
      <c r="P31" s="109">
        <f>LOOKUP(O31,'[2]SCORE2'!M:M,'[2]SCORE2'!L:L)</f>
        <v>0</v>
      </c>
      <c r="Q31" s="110">
        <v>1.2</v>
      </c>
      <c r="R31" s="111">
        <f>LOOKUP(Q31,'[2]SCORE4'!I:I,'[2]SCORE4'!J:J)</f>
        <v>60</v>
      </c>
      <c r="S31" s="110"/>
      <c r="T31" s="141">
        <f>LOOKUP(S31,'[2]SCORE4'!F:F,'[2]SCORE4'!E:E)</f>
        <v>0</v>
      </c>
      <c r="U31" s="110">
        <v>5.06</v>
      </c>
      <c r="V31" s="111">
        <f>LOOKUP(U31,'[2]SCORE4'!G:G,'[2]SCORE4'!E:E)</f>
        <v>45</v>
      </c>
      <c r="W31" s="110"/>
      <c r="X31" s="141">
        <f>LOOKUP(W31,'[2]SCORE4'!H:H,'[2]SCORE4'!E:E)</f>
        <v>0</v>
      </c>
      <c r="Y31" s="144">
        <f t="shared" si="0"/>
        <v>155</v>
      </c>
      <c r="Z31" s="44"/>
      <c r="AA31" s="44"/>
    </row>
    <row r="32" spans="1:27" s="45" customFormat="1" ht="21.75" customHeight="1" thickBot="1" thickTop="1">
      <c r="A32" s="45">
        <v>22</v>
      </c>
      <c r="B32" s="181">
        <v>21</v>
      </c>
      <c r="C32" s="158" t="s">
        <v>479</v>
      </c>
      <c r="D32" s="161">
        <v>2004</v>
      </c>
      <c r="E32" s="161">
        <v>363204</v>
      </c>
      <c r="F32" s="168" t="s">
        <v>900</v>
      </c>
      <c r="G32" s="177"/>
      <c r="H32" s="141">
        <f>LOOKUP(G32,'[2]SCORE4'!B:B,'[2]SCORE4'!A:A)</f>
        <v>0</v>
      </c>
      <c r="I32" s="108"/>
      <c r="J32" s="109">
        <f>LOOKUP(I32,'[2]SCORE2'!E:E,'[2]SCORE2'!D:D)</f>
        <v>0</v>
      </c>
      <c r="K32" s="108" t="s">
        <v>480</v>
      </c>
      <c r="L32" s="141">
        <f>LOOKUP(K32,'[2]SCORE4'!C:C,'[2]SCORE4'!A:A)</f>
        <v>75</v>
      </c>
      <c r="M32" s="110"/>
      <c r="N32" s="111">
        <f>LOOKUP(M32,'[2]SCORE4'!D:D,'[2]SCORE4'!A:A)</f>
        <v>0</v>
      </c>
      <c r="O32" s="110"/>
      <c r="P32" s="109">
        <f>LOOKUP(O32,'[2]SCORE2'!M:M,'[2]SCORE2'!L:L)</f>
        <v>0</v>
      </c>
      <c r="Q32" s="110">
        <v>1</v>
      </c>
      <c r="R32" s="111">
        <f>LOOKUP(Q32,'[2]SCORE4'!I:I,'[2]SCORE4'!J:J)</f>
        <v>30</v>
      </c>
      <c r="S32" s="110"/>
      <c r="T32" s="141">
        <f>LOOKUP(S32,'[2]SCORE4'!F:F,'[2]SCORE4'!E:E)</f>
        <v>0</v>
      </c>
      <c r="U32" s="110">
        <v>5.56</v>
      </c>
      <c r="V32" s="111">
        <f>LOOKUP(U32,'[2]SCORE4'!G:G,'[2]SCORE4'!E:E)</f>
        <v>50</v>
      </c>
      <c r="W32" s="110"/>
      <c r="X32" s="141">
        <f>LOOKUP(W32,'[2]SCORE4'!H:H,'[2]SCORE4'!E:E)</f>
        <v>0</v>
      </c>
      <c r="Y32" s="144">
        <f t="shared" si="0"/>
        <v>155</v>
      </c>
      <c r="Z32" s="44"/>
      <c r="AA32" s="44"/>
    </row>
    <row r="33" spans="1:27" s="45" customFormat="1" ht="21.75" customHeight="1" thickBot="1" thickTop="1">
      <c r="A33" s="45">
        <v>23</v>
      </c>
      <c r="B33" s="181">
        <v>23</v>
      </c>
      <c r="C33" s="158" t="s">
        <v>481</v>
      </c>
      <c r="D33" s="161">
        <v>2005</v>
      </c>
      <c r="E33" s="161">
        <v>367861</v>
      </c>
      <c r="F33" s="168" t="s">
        <v>378</v>
      </c>
      <c r="G33" s="177"/>
      <c r="H33" s="141">
        <f>LOOKUP(G33,'[2]SCORE4'!B:B,'[2]SCORE4'!A:A)</f>
        <v>0</v>
      </c>
      <c r="I33" s="108"/>
      <c r="J33" s="109">
        <f>LOOKUP(I33,'[2]SCORE2'!E:E,'[2]SCORE2'!D:D)</f>
        <v>0</v>
      </c>
      <c r="K33" s="108" t="s">
        <v>482</v>
      </c>
      <c r="L33" s="141">
        <f>LOOKUP(K33,'[2]SCORE4'!C:C,'[2]SCORE4'!A:A)</f>
        <v>85</v>
      </c>
      <c r="M33" s="110"/>
      <c r="N33" s="111">
        <f>LOOKUP(M33,'[2]SCORE4'!D:D,'[2]SCORE4'!A:A)</f>
        <v>0</v>
      </c>
      <c r="O33" s="110"/>
      <c r="P33" s="109">
        <f>LOOKUP(O33,'[2]SCORE2'!M:M,'[2]SCORE2'!L:L)</f>
        <v>0</v>
      </c>
      <c r="Q33" s="110">
        <v>1</v>
      </c>
      <c r="R33" s="111">
        <f>LOOKUP(Q33,'[2]SCORE4'!I:I,'[2]SCORE4'!J:J)</f>
        <v>30</v>
      </c>
      <c r="S33" s="110"/>
      <c r="T33" s="141">
        <f>LOOKUP(S33,'[2]SCORE4'!F:F,'[2]SCORE4'!E:E)</f>
        <v>0</v>
      </c>
      <c r="U33" s="110">
        <v>4.5</v>
      </c>
      <c r="V33" s="111">
        <f>LOOKUP(U33,'[2]SCORE4'!G:G,'[2]SCORE4'!E:E)</f>
        <v>35</v>
      </c>
      <c r="W33" s="110"/>
      <c r="X33" s="141">
        <f>LOOKUP(W33,'[2]SCORE4'!H:H,'[2]SCORE4'!E:E)</f>
        <v>0</v>
      </c>
      <c r="Y33" s="144">
        <f t="shared" si="0"/>
        <v>150</v>
      </c>
      <c r="Z33" s="44"/>
      <c r="AA33" s="44"/>
    </row>
    <row r="34" spans="1:27" s="45" customFormat="1" ht="21.75" customHeight="1" thickBot="1" thickTop="1">
      <c r="A34" s="45">
        <v>24</v>
      </c>
      <c r="B34" s="181">
        <v>23</v>
      </c>
      <c r="C34" s="158" t="s">
        <v>483</v>
      </c>
      <c r="D34" s="161">
        <v>2005</v>
      </c>
      <c r="E34" s="161">
        <v>367610</v>
      </c>
      <c r="F34" s="168" t="s">
        <v>461</v>
      </c>
      <c r="G34" s="177"/>
      <c r="H34" s="141">
        <f>LOOKUP(G34,'[2]SCORE4'!B:B,'[2]SCORE4'!A:A)</f>
        <v>0</v>
      </c>
      <c r="I34" s="108"/>
      <c r="J34" s="109">
        <f>LOOKUP(I34,'[2]SCORE2'!E:E,'[2]SCORE2'!D:D)</f>
        <v>0</v>
      </c>
      <c r="K34" s="108" t="s">
        <v>484</v>
      </c>
      <c r="L34" s="141">
        <f>LOOKUP(K34,'[2]SCORE4'!C:C,'[2]SCORE4'!A:A)</f>
        <v>60</v>
      </c>
      <c r="M34" s="110"/>
      <c r="N34" s="111">
        <f>LOOKUP(M34,'[2]SCORE4'!D:D,'[2]SCORE4'!A:A)</f>
        <v>0</v>
      </c>
      <c r="O34" s="110"/>
      <c r="P34" s="109">
        <f>LOOKUP(O34,'[2]SCORE2'!M:M,'[2]SCORE2'!L:L)</f>
        <v>0</v>
      </c>
      <c r="Q34" s="110">
        <v>1</v>
      </c>
      <c r="R34" s="111">
        <f>LOOKUP(Q34,'[2]SCORE4'!I:I,'[2]SCORE4'!J:J)</f>
        <v>30</v>
      </c>
      <c r="S34" s="110"/>
      <c r="T34" s="141">
        <f>LOOKUP(S34,'[2]SCORE4'!F:F,'[2]SCORE4'!E:E)</f>
        <v>0</v>
      </c>
      <c r="U34" s="110">
        <v>6.16</v>
      </c>
      <c r="V34" s="111">
        <f>LOOKUP(U34,'[2]SCORE4'!G:G,'[2]SCORE4'!E:E)</f>
        <v>60</v>
      </c>
      <c r="W34" s="110"/>
      <c r="X34" s="141">
        <f>LOOKUP(W34,'[2]SCORE4'!H:H,'[2]SCORE4'!E:E)</f>
        <v>0</v>
      </c>
      <c r="Y34" s="144">
        <f t="shared" si="0"/>
        <v>150</v>
      </c>
      <c r="Z34" s="44"/>
      <c r="AA34" s="44"/>
    </row>
    <row r="35" spans="1:27" s="45" customFormat="1" ht="21.75" customHeight="1" thickBot="1" thickTop="1">
      <c r="A35" s="45">
        <v>25</v>
      </c>
      <c r="B35" s="181">
        <v>23</v>
      </c>
      <c r="C35" s="158" t="s">
        <v>485</v>
      </c>
      <c r="D35" s="161">
        <v>2004</v>
      </c>
      <c r="E35" s="161">
        <v>346511</v>
      </c>
      <c r="F35" s="168" t="s">
        <v>372</v>
      </c>
      <c r="G35" s="177"/>
      <c r="H35" s="141">
        <f>LOOKUP(G35,'[2]SCORE4'!B:B,'[2]SCORE4'!A:A)</f>
        <v>0</v>
      </c>
      <c r="I35" s="108"/>
      <c r="J35" s="109">
        <f>LOOKUP(I35,'[2]SCORE2'!E:E,'[2]SCORE2'!D:D)</f>
        <v>0</v>
      </c>
      <c r="K35" s="108" t="s">
        <v>486</v>
      </c>
      <c r="L35" s="141">
        <f>LOOKUP(K35,'[2]SCORE4'!C:C,'[2]SCORE4'!A:A)</f>
        <v>65</v>
      </c>
      <c r="M35" s="110"/>
      <c r="N35" s="111">
        <f>LOOKUP(M35,'[2]SCORE4'!D:D,'[2]SCORE4'!A:A)</f>
        <v>0</v>
      </c>
      <c r="O35" s="110"/>
      <c r="P35" s="109">
        <f>LOOKUP(O35,'[2]SCORE2'!M:M,'[2]SCORE2'!L:L)</f>
        <v>0</v>
      </c>
      <c r="Q35" s="110">
        <v>1.1</v>
      </c>
      <c r="R35" s="111">
        <f>LOOKUP(Q35,'[2]SCORE4'!I:I,'[2]SCORE4'!J:J)</f>
        <v>40</v>
      </c>
      <c r="S35" s="110"/>
      <c r="T35" s="141">
        <f>LOOKUP(S35,'[2]SCORE4'!F:F,'[2]SCORE4'!E:E)</f>
        <v>0</v>
      </c>
      <c r="U35" s="110">
        <v>5.25</v>
      </c>
      <c r="V35" s="111">
        <f>LOOKUP(U35,'[2]SCORE4'!G:G,'[2]SCORE4'!E:E)</f>
        <v>45</v>
      </c>
      <c r="W35" s="110"/>
      <c r="X35" s="141">
        <f>LOOKUP(W35,'[2]SCORE4'!H:H,'[2]SCORE4'!E:E)</f>
        <v>0</v>
      </c>
      <c r="Y35" s="144">
        <f t="shared" si="0"/>
        <v>150</v>
      </c>
      <c r="Z35" s="44"/>
      <c r="AA35" s="44"/>
    </row>
    <row r="36" spans="1:27" s="45" customFormat="1" ht="21.75" customHeight="1" thickBot="1" thickTop="1">
      <c r="A36" s="45">
        <v>26</v>
      </c>
      <c r="B36" s="181">
        <v>23</v>
      </c>
      <c r="C36" s="158" t="s">
        <v>487</v>
      </c>
      <c r="D36" s="161">
        <v>2005</v>
      </c>
      <c r="E36" s="161">
        <v>347734</v>
      </c>
      <c r="F36" s="157" t="s">
        <v>375</v>
      </c>
      <c r="G36" s="177"/>
      <c r="H36" s="141">
        <f>LOOKUP(G36,'[2]SCORE4'!B:B,'[2]SCORE4'!A:A)</f>
        <v>0</v>
      </c>
      <c r="I36" s="108"/>
      <c r="J36" s="109">
        <f>LOOKUP(I36,'[2]SCORE2'!E:E,'[2]SCORE2'!D:D)</f>
        <v>0</v>
      </c>
      <c r="K36" s="108" t="s">
        <v>488</v>
      </c>
      <c r="L36" s="141">
        <f>LOOKUP(K36,'[2]SCORE4'!C:C,'[2]SCORE4'!A:A)</f>
        <v>70</v>
      </c>
      <c r="M36" s="110"/>
      <c r="N36" s="111">
        <f>LOOKUP(M36,'[2]SCORE4'!D:D,'[2]SCORE4'!A:A)</f>
        <v>0</v>
      </c>
      <c r="O36" s="110"/>
      <c r="P36" s="109">
        <f>LOOKUP(O36,'[2]SCORE2'!M:M,'[2]SCORE2'!L:L)</f>
        <v>0</v>
      </c>
      <c r="Q36" s="110">
        <v>1</v>
      </c>
      <c r="R36" s="111">
        <f>LOOKUP(Q36,'[2]SCORE4'!I:I,'[2]SCORE4'!J:J)</f>
        <v>30</v>
      </c>
      <c r="S36" s="110"/>
      <c r="T36" s="141">
        <f>LOOKUP(S36,'[2]SCORE4'!F:F,'[2]SCORE4'!E:E)</f>
        <v>0</v>
      </c>
      <c r="U36" s="110">
        <v>5.54</v>
      </c>
      <c r="V36" s="111">
        <f>LOOKUP(U36,'[2]SCORE4'!G:G,'[2]SCORE4'!E:E)</f>
        <v>50</v>
      </c>
      <c r="W36" s="110"/>
      <c r="X36" s="141">
        <f>LOOKUP(W36,'[2]SCORE4'!H:H,'[2]SCORE4'!E:E)</f>
        <v>0</v>
      </c>
      <c r="Y36" s="144">
        <f t="shared" si="0"/>
        <v>150</v>
      </c>
      <c r="Z36" s="44"/>
      <c r="AA36" s="44"/>
    </row>
    <row r="37" spans="1:27" s="45" customFormat="1" ht="21.75" customHeight="1" thickBot="1" thickTop="1">
      <c r="A37" s="45">
        <v>27</v>
      </c>
      <c r="B37" s="181">
        <v>23</v>
      </c>
      <c r="C37" s="155" t="s">
        <v>447</v>
      </c>
      <c r="D37" s="156">
        <v>2004</v>
      </c>
      <c r="E37" s="156">
        <v>352923</v>
      </c>
      <c r="F37" s="157" t="s">
        <v>372</v>
      </c>
      <c r="G37" s="177"/>
      <c r="H37" s="141">
        <f>LOOKUP(G37,'[1]SCORE4'!B:B,'[1]SCORE4'!A:A)</f>
        <v>0</v>
      </c>
      <c r="I37" s="108"/>
      <c r="J37" s="109">
        <f>LOOKUP(I37,'[1]SCORE2'!E:E,'[1]SCORE2'!D:D)</f>
        <v>0</v>
      </c>
      <c r="K37" s="108"/>
      <c r="L37" s="141">
        <f>LOOKUP(K37,'[1]SCORE4'!C:C,'[1]SCORE4'!A:A)</f>
        <v>0</v>
      </c>
      <c r="M37" s="110">
        <v>10.55</v>
      </c>
      <c r="N37" s="111">
        <f>LOOKUP(M37,'[1]SCORE4'!D:D,'[1]SCORE4'!A:A)</f>
        <v>100</v>
      </c>
      <c r="O37" s="110"/>
      <c r="P37" s="109">
        <f>LOOKUP(O37,'[1]SCORE2'!M:M,'[1]SCORE2'!L:L)</f>
        <v>0</v>
      </c>
      <c r="Q37" s="110">
        <v>0</v>
      </c>
      <c r="R37" s="111">
        <f>LOOKUP(Q37,'[1]SCORE4'!I:I,'[1]SCORE4'!J:J)</f>
        <v>0</v>
      </c>
      <c r="S37" s="110"/>
      <c r="T37" s="141">
        <f>LOOKUP(S37,'[1]SCORE4'!F:F,'[1]SCORE4'!E:E)</f>
        <v>0</v>
      </c>
      <c r="U37" s="110">
        <v>5.45</v>
      </c>
      <c r="V37" s="111">
        <f>LOOKUP(U37,'[1]SCORE4'!G:G,'[1]SCORE4'!E:E)</f>
        <v>50</v>
      </c>
      <c r="W37" s="110"/>
      <c r="X37" s="141">
        <f>LOOKUP(W37,'[1]SCORE4'!H:H,'[1]SCORE4'!E:E)</f>
        <v>0</v>
      </c>
      <c r="Y37" s="144">
        <f t="shared" si="0"/>
        <v>150</v>
      </c>
      <c r="Z37" s="44"/>
      <c r="AA37" s="44"/>
    </row>
    <row r="38" spans="1:27" s="45" customFormat="1" ht="21.75" customHeight="1" thickBot="1" thickTop="1">
      <c r="A38" s="45">
        <v>28</v>
      </c>
      <c r="B38" s="181">
        <v>28</v>
      </c>
      <c r="C38" s="158" t="s">
        <v>489</v>
      </c>
      <c r="D38" s="161">
        <v>2005</v>
      </c>
      <c r="E38" s="161">
        <v>365675</v>
      </c>
      <c r="F38" s="157" t="s">
        <v>376</v>
      </c>
      <c r="G38" s="177"/>
      <c r="H38" s="141">
        <f>LOOKUP(G38,'[2]SCORE4'!B:B,'[2]SCORE4'!A:A)</f>
        <v>0</v>
      </c>
      <c r="I38" s="108"/>
      <c r="J38" s="109">
        <f>LOOKUP(I38,'[2]SCORE2'!E:E,'[2]SCORE2'!D:D)</f>
        <v>0</v>
      </c>
      <c r="K38" s="108" t="s">
        <v>490</v>
      </c>
      <c r="L38" s="141">
        <f>LOOKUP(K38,'[2]SCORE4'!C:C,'[2]SCORE4'!A:A)</f>
        <v>60</v>
      </c>
      <c r="M38" s="110"/>
      <c r="N38" s="111">
        <f>LOOKUP(M38,'[2]SCORE4'!D:D,'[2]SCORE4'!A:A)</f>
        <v>0</v>
      </c>
      <c r="O38" s="110"/>
      <c r="P38" s="109">
        <f>LOOKUP(O38,'[2]SCORE2'!M:M,'[2]SCORE2'!L:L)</f>
        <v>0</v>
      </c>
      <c r="Q38" s="110">
        <v>1.1</v>
      </c>
      <c r="R38" s="111">
        <f>LOOKUP(Q38,'[2]SCORE4'!I:I,'[2]SCORE4'!J:J)</f>
        <v>40</v>
      </c>
      <c r="S38" s="110"/>
      <c r="T38" s="141">
        <f>LOOKUP(S38,'[2]SCORE4'!F:F,'[2]SCORE4'!E:E)</f>
        <v>0</v>
      </c>
      <c r="U38" s="110">
        <v>5.01</v>
      </c>
      <c r="V38" s="111">
        <f>LOOKUP(U38,'[2]SCORE4'!G:G,'[2]SCORE4'!E:E)</f>
        <v>45</v>
      </c>
      <c r="W38" s="110"/>
      <c r="X38" s="141">
        <f>LOOKUP(W38,'[2]SCORE4'!H:H,'[2]SCORE4'!E:E)</f>
        <v>0</v>
      </c>
      <c r="Y38" s="144">
        <f t="shared" si="0"/>
        <v>145</v>
      </c>
      <c r="Z38" s="44"/>
      <c r="AA38" s="44"/>
    </row>
    <row r="39" spans="1:27" s="45" customFormat="1" ht="21.75" customHeight="1" thickBot="1" thickTop="1">
      <c r="A39" s="45">
        <v>29</v>
      </c>
      <c r="B39" s="181">
        <v>28</v>
      </c>
      <c r="C39" s="158" t="s">
        <v>491</v>
      </c>
      <c r="D39" s="161">
        <v>2005</v>
      </c>
      <c r="E39" s="161">
        <v>350179</v>
      </c>
      <c r="F39" s="168" t="s">
        <v>372</v>
      </c>
      <c r="G39" s="177"/>
      <c r="H39" s="141">
        <f>LOOKUP(G39,'[2]SCORE4'!B:B,'[2]SCORE4'!A:A)</f>
        <v>0</v>
      </c>
      <c r="I39" s="108"/>
      <c r="J39" s="109">
        <f>LOOKUP(I39,'[2]SCORE2'!E:E,'[2]SCORE2'!D:D)</f>
        <v>0</v>
      </c>
      <c r="K39" s="108" t="s">
        <v>492</v>
      </c>
      <c r="L39" s="141">
        <f>LOOKUP(K39,'[2]SCORE4'!C:C,'[2]SCORE4'!A:A)</f>
        <v>65</v>
      </c>
      <c r="M39" s="110"/>
      <c r="N39" s="111">
        <f>LOOKUP(M39,'[2]SCORE4'!D:D,'[2]SCORE4'!A:A)</f>
        <v>0</v>
      </c>
      <c r="O39" s="110"/>
      <c r="P39" s="109">
        <f>LOOKUP(O39,'[2]SCORE2'!M:M,'[2]SCORE2'!L:L)</f>
        <v>0</v>
      </c>
      <c r="Q39" s="110">
        <v>1.1</v>
      </c>
      <c r="R39" s="111">
        <f>LOOKUP(Q39,'[2]SCORE4'!I:I,'[2]SCORE4'!J:J)</f>
        <v>40</v>
      </c>
      <c r="S39" s="110"/>
      <c r="T39" s="141">
        <f>LOOKUP(S39,'[2]SCORE4'!F:F,'[2]SCORE4'!E:E)</f>
        <v>0</v>
      </c>
      <c r="U39" s="110">
        <v>4.57</v>
      </c>
      <c r="V39" s="111">
        <f>LOOKUP(U39,'[2]SCORE4'!G:G,'[2]SCORE4'!E:E)</f>
        <v>40</v>
      </c>
      <c r="W39" s="110"/>
      <c r="X39" s="141">
        <f>LOOKUP(W39,'[2]SCORE4'!H:H,'[2]SCORE4'!E:E)</f>
        <v>0</v>
      </c>
      <c r="Y39" s="144">
        <f t="shared" si="0"/>
        <v>145</v>
      </c>
      <c r="Z39" s="44"/>
      <c r="AA39" s="44"/>
    </row>
    <row r="40" spans="1:27" s="45" customFormat="1" ht="21.75" customHeight="1" thickBot="1" thickTop="1">
      <c r="A40" s="45">
        <v>30</v>
      </c>
      <c r="B40" s="181">
        <v>28</v>
      </c>
      <c r="C40" s="158" t="s">
        <v>493</v>
      </c>
      <c r="D40" s="161">
        <v>2004</v>
      </c>
      <c r="E40" s="161">
        <v>358774</v>
      </c>
      <c r="F40" s="157" t="s">
        <v>375</v>
      </c>
      <c r="G40" s="177"/>
      <c r="H40" s="141">
        <f>LOOKUP(G40,'[2]SCORE4'!B:B,'[2]SCORE4'!A:A)</f>
        <v>0</v>
      </c>
      <c r="I40" s="108"/>
      <c r="J40" s="109">
        <f>LOOKUP(I40,'[2]SCORE2'!E:E,'[2]SCORE2'!D:D)</f>
        <v>0</v>
      </c>
      <c r="K40" s="108" t="s">
        <v>494</v>
      </c>
      <c r="L40" s="141">
        <f>LOOKUP(K40,'[2]SCORE4'!C:C,'[2]SCORE4'!A:A)</f>
        <v>30</v>
      </c>
      <c r="M40" s="110"/>
      <c r="N40" s="111">
        <f>LOOKUP(M40,'[2]SCORE4'!D:D,'[2]SCORE4'!A:A)</f>
        <v>0</v>
      </c>
      <c r="O40" s="110"/>
      <c r="P40" s="109">
        <f>LOOKUP(O40,'[2]SCORE2'!M:M,'[2]SCORE2'!L:L)</f>
        <v>0</v>
      </c>
      <c r="Q40" s="110">
        <v>1.25</v>
      </c>
      <c r="R40" s="111">
        <f>LOOKUP(Q40,'[2]SCORE4'!I:I,'[2]SCORE4'!J:J)</f>
        <v>70</v>
      </c>
      <c r="S40" s="110"/>
      <c r="T40" s="141">
        <f>LOOKUP(S40,'[2]SCORE4'!F:F,'[2]SCORE4'!E:E)</f>
        <v>0</v>
      </c>
      <c r="U40" s="110">
        <v>5.23</v>
      </c>
      <c r="V40" s="111">
        <f>LOOKUP(U40,'[2]SCORE4'!G:G,'[2]SCORE4'!E:E)</f>
        <v>45</v>
      </c>
      <c r="W40" s="110"/>
      <c r="X40" s="141">
        <f>LOOKUP(W40,'[2]SCORE4'!H:H,'[2]SCORE4'!E:E)</f>
        <v>0</v>
      </c>
      <c r="Y40" s="144">
        <f t="shared" si="0"/>
        <v>145</v>
      </c>
      <c r="Z40" s="44"/>
      <c r="AA40" s="44"/>
    </row>
    <row r="41" spans="1:27" s="45" customFormat="1" ht="21.75" customHeight="1" thickBot="1" thickTop="1">
      <c r="A41" s="45">
        <v>31</v>
      </c>
      <c r="B41" s="181">
        <v>28</v>
      </c>
      <c r="C41" s="155" t="s">
        <v>448</v>
      </c>
      <c r="D41" s="156">
        <v>2005</v>
      </c>
      <c r="E41" s="156">
        <v>345180</v>
      </c>
      <c r="F41" s="157" t="s">
        <v>376</v>
      </c>
      <c r="G41" s="177"/>
      <c r="H41" s="141">
        <f>LOOKUP(G41,'[1]SCORE4'!B:B,'[1]SCORE4'!A:A)</f>
        <v>0</v>
      </c>
      <c r="I41" s="108"/>
      <c r="J41" s="109">
        <f>LOOKUP(I41,'[1]SCORE2'!E:E,'[1]SCORE2'!D:D)</f>
        <v>0</v>
      </c>
      <c r="K41" s="108"/>
      <c r="L41" s="141">
        <f>LOOKUP(K41,'[1]SCORE4'!C:C,'[1]SCORE4'!A:A)</f>
        <v>0</v>
      </c>
      <c r="M41" s="110">
        <v>12.42</v>
      </c>
      <c r="N41" s="111">
        <f>LOOKUP(M41,'[1]SCORE4'!D:D,'[1]SCORE4'!A:A)</f>
        <v>70</v>
      </c>
      <c r="O41" s="110"/>
      <c r="P41" s="109">
        <f>LOOKUP(O41,'[1]SCORE2'!M:M,'[1]SCORE2'!L:L)</f>
        <v>0</v>
      </c>
      <c r="Q41" s="110">
        <v>1</v>
      </c>
      <c r="R41" s="111">
        <f>LOOKUP(Q41,'[1]SCORE4'!I:I,'[1]SCORE4'!J:J)</f>
        <v>30</v>
      </c>
      <c r="S41" s="110"/>
      <c r="T41" s="141">
        <f>LOOKUP(S41,'[1]SCORE4'!F:F,'[1]SCORE4'!E:E)</f>
        <v>0</v>
      </c>
      <c r="U41" s="110">
        <v>5.02</v>
      </c>
      <c r="V41" s="111">
        <f>LOOKUP(U41,'[1]SCORE4'!G:G,'[1]SCORE4'!E:E)</f>
        <v>45</v>
      </c>
      <c r="W41" s="110"/>
      <c r="X41" s="141">
        <f>LOOKUP(W41,'[1]SCORE4'!H:H,'[1]SCORE4'!E:E)</f>
        <v>0</v>
      </c>
      <c r="Y41" s="144">
        <f t="shared" si="0"/>
        <v>145</v>
      </c>
      <c r="Z41" s="44"/>
      <c r="AA41" s="44"/>
    </row>
    <row r="42" spans="1:27" s="45" customFormat="1" ht="21.75" customHeight="1" thickBot="1" thickTop="1">
      <c r="A42" s="45">
        <v>32</v>
      </c>
      <c r="B42" s="181">
        <v>32</v>
      </c>
      <c r="C42" s="155" t="s">
        <v>495</v>
      </c>
      <c r="D42" s="156">
        <v>2005</v>
      </c>
      <c r="E42" s="156">
        <v>347514</v>
      </c>
      <c r="F42" s="168" t="s">
        <v>373</v>
      </c>
      <c r="G42" s="177"/>
      <c r="H42" s="141">
        <f>LOOKUP(G42,'[2]SCORE4'!B:B,'[2]SCORE4'!A:A)</f>
        <v>0</v>
      </c>
      <c r="I42" s="108"/>
      <c r="J42" s="109">
        <f>LOOKUP(I42,'[2]SCORE2'!E:E,'[2]SCORE2'!D:D)</f>
        <v>0</v>
      </c>
      <c r="K42" s="108" t="s">
        <v>496</v>
      </c>
      <c r="L42" s="141">
        <f>LOOKUP(K42,'[2]SCORE4'!C:C,'[2]SCORE4'!A:A)</f>
        <v>45</v>
      </c>
      <c r="M42" s="110">
        <v>0</v>
      </c>
      <c r="N42" s="111">
        <f>LOOKUP(M42,'[2]SCORE4'!D:D,'[2]SCORE4'!A:A)</f>
        <v>0</v>
      </c>
      <c r="O42" s="110"/>
      <c r="P42" s="109">
        <f>LOOKUP(O42,'[2]SCORE2'!M:M,'[2]SCORE2'!L:L)</f>
        <v>0</v>
      </c>
      <c r="Q42" s="110">
        <v>1.2</v>
      </c>
      <c r="R42" s="111">
        <f>LOOKUP(Q42,'[2]SCORE4'!I:I,'[2]SCORE4'!J:J)</f>
        <v>60</v>
      </c>
      <c r="S42" s="110"/>
      <c r="T42" s="141">
        <f>LOOKUP(S42,'[2]SCORE4'!F:F,'[2]SCORE4'!E:E)</f>
        <v>0</v>
      </c>
      <c r="U42" s="110">
        <v>4.23</v>
      </c>
      <c r="V42" s="111">
        <f>LOOKUP(U42,'[2]SCORE4'!G:G,'[2]SCORE4'!E:E)</f>
        <v>35</v>
      </c>
      <c r="W42" s="110"/>
      <c r="X42" s="141">
        <f>LOOKUP(W42,'[2]SCORE4'!H:H,'[2]SCORE4'!E:E)</f>
        <v>0</v>
      </c>
      <c r="Y42" s="144">
        <f t="shared" si="0"/>
        <v>140</v>
      </c>
      <c r="Z42" s="44"/>
      <c r="AA42" s="44"/>
    </row>
    <row r="43" spans="1:27" s="45" customFormat="1" ht="21.75" customHeight="1" thickBot="1" thickTop="1">
      <c r="A43" s="45">
        <v>33</v>
      </c>
      <c r="B43" s="181">
        <v>32</v>
      </c>
      <c r="C43" s="158" t="s">
        <v>497</v>
      </c>
      <c r="D43" s="161">
        <v>2005</v>
      </c>
      <c r="E43" s="161">
        <v>348845</v>
      </c>
      <c r="F43" s="157" t="s">
        <v>376</v>
      </c>
      <c r="G43" s="177"/>
      <c r="H43" s="141">
        <f>LOOKUP(G43,'[2]SCORE4'!B:B,'[2]SCORE4'!A:A)</f>
        <v>0</v>
      </c>
      <c r="I43" s="108"/>
      <c r="J43" s="109">
        <f>LOOKUP(I43,'[2]SCORE2'!E:E,'[2]SCORE2'!D:D)</f>
        <v>0</v>
      </c>
      <c r="K43" s="108" t="s">
        <v>498</v>
      </c>
      <c r="L43" s="141">
        <f>LOOKUP(K43,'[2]SCORE4'!C:C,'[2]SCORE4'!A:A)</f>
        <v>40</v>
      </c>
      <c r="M43" s="110"/>
      <c r="N43" s="111">
        <f>LOOKUP(M43,'[2]SCORE4'!D:D,'[2]SCORE4'!A:A)</f>
        <v>0</v>
      </c>
      <c r="O43" s="110"/>
      <c r="P43" s="109">
        <f>LOOKUP(O43,'[2]SCORE2'!M:M,'[2]SCORE2'!L:L)</f>
        <v>0</v>
      </c>
      <c r="Q43" s="110">
        <v>1.2</v>
      </c>
      <c r="R43" s="111">
        <f>LOOKUP(Q43,'[2]SCORE4'!I:I,'[2]SCORE4'!J:J)</f>
        <v>60</v>
      </c>
      <c r="S43" s="110"/>
      <c r="T43" s="141">
        <f>LOOKUP(S43,'[2]SCORE4'!F:F,'[2]SCORE4'!E:E)</f>
        <v>0</v>
      </c>
      <c r="U43" s="110">
        <v>4.68</v>
      </c>
      <c r="V43" s="111">
        <f>LOOKUP(U43,'[2]SCORE4'!G:G,'[2]SCORE4'!E:E)</f>
        <v>40</v>
      </c>
      <c r="W43" s="110"/>
      <c r="X43" s="141">
        <f>LOOKUP(W43,'[2]SCORE4'!H:H,'[2]SCORE4'!E:E)</f>
        <v>0</v>
      </c>
      <c r="Y43" s="144">
        <f t="shared" si="0"/>
        <v>140</v>
      </c>
      <c r="Z43" s="44"/>
      <c r="AA43" s="44"/>
    </row>
    <row r="44" spans="1:27" s="45" customFormat="1" ht="21.75" customHeight="1" thickBot="1" thickTop="1">
      <c r="A44" s="45">
        <v>34</v>
      </c>
      <c r="B44" s="181">
        <v>32</v>
      </c>
      <c r="C44" s="158" t="s">
        <v>499</v>
      </c>
      <c r="D44" s="161">
        <v>2004</v>
      </c>
      <c r="E44" s="161">
        <v>359536</v>
      </c>
      <c r="F44" s="168" t="s">
        <v>900</v>
      </c>
      <c r="G44" s="177"/>
      <c r="H44" s="141">
        <f>LOOKUP(G44,'[2]SCORE4'!B:B,'[2]SCORE4'!A:A)</f>
        <v>0</v>
      </c>
      <c r="I44" s="108"/>
      <c r="J44" s="109">
        <f>LOOKUP(I44,'[2]SCORE2'!E:E,'[2]SCORE2'!D:D)</f>
        <v>0</v>
      </c>
      <c r="K44" s="108" t="s">
        <v>500</v>
      </c>
      <c r="L44" s="141">
        <f>LOOKUP(K44,'[2]SCORE4'!C:C,'[2]SCORE4'!A:A)</f>
        <v>70</v>
      </c>
      <c r="M44" s="110"/>
      <c r="N44" s="111">
        <f>LOOKUP(M44,'[2]SCORE4'!D:D,'[2]SCORE4'!A:A)</f>
        <v>0</v>
      </c>
      <c r="O44" s="110"/>
      <c r="P44" s="109">
        <f>LOOKUP(O44,'[2]SCORE2'!M:M,'[2]SCORE2'!L:L)</f>
        <v>0</v>
      </c>
      <c r="Q44" s="110">
        <v>1</v>
      </c>
      <c r="R44" s="111">
        <f>LOOKUP(Q44,'[2]SCORE4'!I:I,'[2]SCORE4'!J:J)</f>
        <v>30</v>
      </c>
      <c r="S44" s="110"/>
      <c r="T44" s="141">
        <f>LOOKUP(S44,'[2]SCORE4'!F:F,'[2]SCORE4'!E:E)</f>
        <v>0</v>
      </c>
      <c r="U44" s="110">
        <v>4.58</v>
      </c>
      <c r="V44" s="111">
        <f>LOOKUP(U44,'[2]SCORE4'!G:G,'[2]SCORE4'!E:E)</f>
        <v>40</v>
      </c>
      <c r="W44" s="110"/>
      <c r="X44" s="141">
        <f>LOOKUP(W44,'[2]SCORE4'!H:H,'[2]SCORE4'!E:E)</f>
        <v>0</v>
      </c>
      <c r="Y44" s="144">
        <f aca="true" t="shared" si="1" ref="Y44:Y75">H44+J44+L44+N44+P44+R44+T44+V44+X44</f>
        <v>140</v>
      </c>
      <c r="Z44" s="44"/>
      <c r="AA44" s="44"/>
    </row>
    <row r="45" spans="1:27" s="45" customFormat="1" ht="21.75" customHeight="1" thickBot="1" thickTop="1">
      <c r="A45" s="45">
        <v>35</v>
      </c>
      <c r="B45" s="181">
        <v>32</v>
      </c>
      <c r="C45" s="158" t="s">
        <v>501</v>
      </c>
      <c r="D45" s="161">
        <v>2004</v>
      </c>
      <c r="E45" s="161">
        <v>363648</v>
      </c>
      <c r="F45" s="168" t="s">
        <v>900</v>
      </c>
      <c r="G45" s="177"/>
      <c r="H45" s="141">
        <f>LOOKUP(G45,'[2]SCORE4'!B:B,'[2]SCORE4'!A:A)</f>
        <v>0</v>
      </c>
      <c r="I45" s="108"/>
      <c r="J45" s="109">
        <f>LOOKUP(I45,'[2]SCORE2'!E:E,'[2]SCORE2'!D:D)</f>
        <v>0</v>
      </c>
      <c r="K45" s="108" t="s">
        <v>502</v>
      </c>
      <c r="L45" s="141">
        <f>LOOKUP(K45,'[2]SCORE4'!C:C,'[2]SCORE4'!A:A)</f>
        <v>55</v>
      </c>
      <c r="M45" s="110"/>
      <c r="N45" s="111">
        <f>LOOKUP(M45,'[2]SCORE4'!D:D,'[2]SCORE4'!A:A)</f>
        <v>0</v>
      </c>
      <c r="O45" s="110"/>
      <c r="P45" s="109">
        <f>LOOKUP(O45,'[2]SCORE2'!M:M,'[2]SCORE2'!L:L)</f>
        <v>0</v>
      </c>
      <c r="Q45" s="110">
        <v>1</v>
      </c>
      <c r="R45" s="111">
        <f>LOOKUP(Q45,'[2]SCORE4'!I:I,'[2]SCORE4'!J:J)</f>
        <v>30</v>
      </c>
      <c r="S45" s="110"/>
      <c r="T45" s="141">
        <f>LOOKUP(S45,'[2]SCORE4'!F:F,'[2]SCORE4'!E:E)</f>
        <v>0</v>
      </c>
      <c r="U45" s="110">
        <v>5.79</v>
      </c>
      <c r="V45" s="111">
        <f>LOOKUP(U45,'[2]SCORE4'!G:G,'[2]SCORE4'!E:E)</f>
        <v>55</v>
      </c>
      <c r="W45" s="110"/>
      <c r="X45" s="141">
        <f>LOOKUP(W45,'[2]SCORE4'!H:H,'[2]SCORE4'!E:E)</f>
        <v>0</v>
      </c>
      <c r="Y45" s="144">
        <f t="shared" si="1"/>
        <v>140</v>
      </c>
      <c r="Z45" s="44"/>
      <c r="AA45" s="44"/>
    </row>
    <row r="46" spans="1:27" s="45" customFormat="1" ht="21.75" customHeight="1" thickBot="1" thickTop="1">
      <c r="A46" s="45">
        <v>36</v>
      </c>
      <c r="B46" s="181">
        <v>36</v>
      </c>
      <c r="C46" s="155" t="s">
        <v>503</v>
      </c>
      <c r="D46" s="156">
        <v>2004</v>
      </c>
      <c r="E46" s="156">
        <v>362383</v>
      </c>
      <c r="F46" s="168" t="s">
        <v>373</v>
      </c>
      <c r="G46" s="177"/>
      <c r="H46" s="141">
        <f>LOOKUP(G46,'[2]SCORE4'!B:B,'[2]SCORE4'!A:A)</f>
        <v>0</v>
      </c>
      <c r="I46" s="108"/>
      <c r="J46" s="109">
        <f>LOOKUP(I46,'[2]SCORE2'!E:E,'[2]SCORE2'!D:D)</f>
        <v>0</v>
      </c>
      <c r="K46" s="108" t="s">
        <v>504</v>
      </c>
      <c r="L46" s="141">
        <f>LOOKUP(K46,'[2]SCORE4'!C:C,'[2]SCORE4'!A:A)</f>
        <v>45</v>
      </c>
      <c r="M46" s="110">
        <v>0</v>
      </c>
      <c r="N46" s="111">
        <f>LOOKUP(M46,'[2]SCORE4'!D:D,'[2]SCORE4'!A:A)</f>
        <v>0</v>
      </c>
      <c r="O46" s="110"/>
      <c r="P46" s="109">
        <f>LOOKUP(O46,'[2]SCORE2'!M:M,'[2]SCORE2'!L:L)</f>
        <v>0</v>
      </c>
      <c r="Q46" s="110">
        <v>1</v>
      </c>
      <c r="R46" s="111">
        <f>LOOKUP(Q46,'[2]SCORE4'!I:I,'[2]SCORE4'!J:J)</f>
        <v>30</v>
      </c>
      <c r="S46" s="110"/>
      <c r="T46" s="141">
        <f>LOOKUP(S46,'[2]SCORE4'!F:F,'[2]SCORE4'!E:E)</f>
        <v>0</v>
      </c>
      <c r="U46" s="110">
        <v>6.25</v>
      </c>
      <c r="V46" s="111">
        <f>LOOKUP(U46,'[2]SCORE4'!G:G,'[2]SCORE4'!E:E)</f>
        <v>60</v>
      </c>
      <c r="W46" s="110"/>
      <c r="X46" s="141">
        <f>LOOKUP(W46,'[2]SCORE4'!H:H,'[2]SCORE4'!E:E)</f>
        <v>0</v>
      </c>
      <c r="Y46" s="144">
        <f t="shared" si="1"/>
        <v>135</v>
      </c>
      <c r="Z46" s="44"/>
      <c r="AA46" s="44"/>
    </row>
    <row r="47" spans="1:27" s="45" customFormat="1" ht="21.75" customHeight="1" thickBot="1" thickTop="1">
      <c r="A47" s="45">
        <v>37</v>
      </c>
      <c r="B47" s="181">
        <v>36</v>
      </c>
      <c r="C47" s="158" t="s">
        <v>505</v>
      </c>
      <c r="D47" s="161">
        <v>2005</v>
      </c>
      <c r="E47" s="161">
        <v>361552</v>
      </c>
      <c r="F47" s="168" t="s">
        <v>378</v>
      </c>
      <c r="G47" s="177"/>
      <c r="H47" s="141">
        <f>LOOKUP(G47,'[2]SCORE4'!B:B,'[2]SCORE4'!A:A)</f>
        <v>0</v>
      </c>
      <c r="I47" s="108"/>
      <c r="J47" s="109">
        <f>LOOKUP(I47,'[2]SCORE2'!E:E,'[2]SCORE2'!D:D)</f>
        <v>0</v>
      </c>
      <c r="K47" s="108" t="s">
        <v>506</v>
      </c>
      <c r="L47" s="141">
        <f>LOOKUP(K47,'[2]SCORE4'!C:C,'[2]SCORE4'!A:A)</f>
        <v>75</v>
      </c>
      <c r="M47" s="110"/>
      <c r="N47" s="111">
        <f>LOOKUP(M47,'[2]SCORE4'!D:D,'[2]SCORE4'!A:A)</f>
        <v>0</v>
      </c>
      <c r="O47" s="110"/>
      <c r="P47" s="109">
        <f>LOOKUP(O47,'[2]SCORE2'!M:M,'[2]SCORE2'!L:L)</f>
        <v>0</v>
      </c>
      <c r="Q47" s="110">
        <v>1</v>
      </c>
      <c r="R47" s="111">
        <f>LOOKUP(Q47,'[2]SCORE4'!I:I,'[2]SCORE4'!J:J)</f>
        <v>30</v>
      </c>
      <c r="S47" s="110"/>
      <c r="T47" s="141">
        <f>LOOKUP(S47,'[2]SCORE4'!F:F,'[2]SCORE4'!E:E)</f>
        <v>0</v>
      </c>
      <c r="U47" s="110">
        <v>3.85</v>
      </c>
      <c r="V47" s="111">
        <f>LOOKUP(U47,'[2]SCORE4'!G:G,'[2]SCORE4'!E:E)</f>
        <v>30</v>
      </c>
      <c r="W47" s="110"/>
      <c r="X47" s="141">
        <f>LOOKUP(W47,'[2]SCORE4'!H:H,'[2]SCORE4'!E:E)</f>
        <v>0</v>
      </c>
      <c r="Y47" s="144">
        <f t="shared" si="1"/>
        <v>135</v>
      </c>
      <c r="Z47" s="44"/>
      <c r="AA47" s="44"/>
    </row>
    <row r="48" spans="1:27" s="45" customFormat="1" ht="21.75" customHeight="1" thickBot="1" thickTop="1">
      <c r="A48" s="45">
        <v>38</v>
      </c>
      <c r="B48" s="181">
        <v>36</v>
      </c>
      <c r="C48" s="158" t="s">
        <v>507</v>
      </c>
      <c r="D48" s="161">
        <v>2004</v>
      </c>
      <c r="E48" s="161">
        <v>367858</v>
      </c>
      <c r="F48" s="168" t="s">
        <v>378</v>
      </c>
      <c r="G48" s="177"/>
      <c r="H48" s="141">
        <f>LOOKUP(G48,'[2]SCORE4'!B:B,'[2]SCORE4'!A:A)</f>
        <v>0</v>
      </c>
      <c r="I48" s="108"/>
      <c r="J48" s="109">
        <f>LOOKUP(I48,'[2]SCORE2'!E:E,'[2]SCORE2'!D:D)</f>
        <v>0</v>
      </c>
      <c r="K48" s="108" t="s">
        <v>508</v>
      </c>
      <c r="L48" s="141">
        <f>LOOKUP(K48,'[2]SCORE4'!C:C,'[2]SCORE4'!A:A)</f>
        <v>60</v>
      </c>
      <c r="M48" s="110"/>
      <c r="N48" s="111">
        <f>LOOKUP(M48,'[2]SCORE4'!D:D,'[2]SCORE4'!A:A)</f>
        <v>0</v>
      </c>
      <c r="O48" s="110"/>
      <c r="P48" s="109">
        <f>LOOKUP(O48,'[2]SCORE2'!M:M,'[2]SCORE2'!L:L)</f>
        <v>0</v>
      </c>
      <c r="Q48" s="110">
        <v>1</v>
      </c>
      <c r="R48" s="111">
        <f>LOOKUP(Q48,'[2]SCORE4'!I:I,'[2]SCORE4'!J:J)</f>
        <v>30</v>
      </c>
      <c r="S48" s="110"/>
      <c r="T48" s="141">
        <f>LOOKUP(S48,'[2]SCORE4'!F:F,'[2]SCORE4'!E:E)</f>
        <v>0</v>
      </c>
      <c r="U48" s="110">
        <v>5.19</v>
      </c>
      <c r="V48" s="111">
        <f>LOOKUP(U48,'[2]SCORE4'!G:G,'[2]SCORE4'!E:E)</f>
        <v>45</v>
      </c>
      <c r="W48" s="110"/>
      <c r="X48" s="141">
        <f>LOOKUP(W48,'[2]SCORE4'!H:H,'[2]SCORE4'!E:E)</f>
        <v>0</v>
      </c>
      <c r="Y48" s="144">
        <f t="shared" si="1"/>
        <v>135</v>
      </c>
      <c r="Z48" s="44"/>
      <c r="AA48" s="44"/>
    </row>
    <row r="49" spans="1:27" s="45" customFormat="1" ht="21.75" customHeight="1" thickBot="1" thickTop="1">
      <c r="A49" s="45">
        <v>39</v>
      </c>
      <c r="B49" s="181">
        <v>36</v>
      </c>
      <c r="C49" s="155" t="s">
        <v>509</v>
      </c>
      <c r="D49" s="156">
        <v>2005</v>
      </c>
      <c r="E49" s="156">
        <v>361096</v>
      </c>
      <c r="F49" s="157" t="s">
        <v>376</v>
      </c>
      <c r="G49" s="177"/>
      <c r="H49" s="141">
        <f>LOOKUP(G49,'[2]SCORE4'!B:B,'[2]SCORE4'!A:A)</f>
        <v>0</v>
      </c>
      <c r="I49" s="108"/>
      <c r="J49" s="109">
        <f>LOOKUP(I49,'[2]SCORE2'!E:E,'[2]SCORE2'!D:D)</f>
        <v>0</v>
      </c>
      <c r="K49" s="108" t="s">
        <v>510</v>
      </c>
      <c r="L49" s="141">
        <f>LOOKUP(K49,'[2]SCORE4'!C:C,'[2]SCORE4'!A:A)</f>
        <v>75</v>
      </c>
      <c r="M49" s="110"/>
      <c r="N49" s="111">
        <f>LOOKUP(M49,'[2]SCORE4'!D:D,'[2]SCORE4'!A:A)</f>
        <v>0</v>
      </c>
      <c r="O49" s="110"/>
      <c r="P49" s="109">
        <f>LOOKUP(O49,'[2]SCORE2'!M:M,'[2]SCORE2'!L:L)</f>
        <v>0</v>
      </c>
      <c r="Q49" s="110">
        <v>1</v>
      </c>
      <c r="R49" s="111">
        <f>LOOKUP(Q49,'[2]SCORE4'!I:I,'[2]SCORE4'!J:J)</f>
        <v>30</v>
      </c>
      <c r="S49" s="110"/>
      <c r="T49" s="141">
        <f>LOOKUP(S49,'[2]SCORE4'!F:F,'[2]SCORE4'!E:E)</f>
        <v>0</v>
      </c>
      <c r="U49" s="110">
        <v>3.96</v>
      </c>
      <c r="V49" s="111">
        <f>LOOKUP(U49,'[2]SCORE4'!G:G,'[2]SCORE4'!E:E)</f>
        <v>30</v>
      </c>
      <c r="W49" s="110"/>
      <c r="X49" s="141">
        <f>LOOKUP(W49,'[2]SCORE4'!H:H,'[2]SCORE4'!E:E)</f>
        <v>0</v>
      </c>
      <c r="Y49" s="144">
        <f t="shared" si="1"/>
        <v>135</v>
      </c>
      <c r="Z49" s="44"/>
      <c r="AA49" s="44"/>
    </row>
    <row r="50" spans="1:27" s="45" customFormat="1" ht="21.75" customHeight="1" thickBot="1" thickTop="1">
      <c r="A50" s="45">
        <v>40</v>
      </c>
      <c r="B50" s="181">
        <v>36</v>
      </c>
      <c r="C50" s="158" t="s">
        <v>511</v>
      </c>
      <c r="D50" s="161">
        <v>2004</v>
      </c>
      <c r="E50" s="161">
        <v>348117</v>
      </c>
      <c r="F50" s="168" t="s">
        <v>372</v>
      </c>
      <c r="G50" s="177"/>
      <c r="H50" s="141">
        <f>LOOKUP(G50,'[2]SCORE4'!B:B,'[2]SCORE4'!A:A)</f>
        <v>0</v>
      </c>
      <c r="I50" s="108"/>
      <c r="J50" s="109">
        <f>LOOKUP(I50,'[2]SCORE2'!E:E,'[2]SCORE2'!D:D)</f>
        <v>0</v>
      </c>
      <c r="K50" s="108" t="s">
        <v>512</v>
      </c>
      <c r="L50" s="141">
        <f>LOOKUP(K50,'[2]SCORE4'!C:C,'[2]SCORE4'!A:A)</f>
        <v>55</v>
      </c>
      <c r="M50" s="110"/>
      <c r="N50" s="111">
        <f>LOOKUP(M50,'[2]SCORE4'!D:D,'[2]SCORE4'!A:A)</f>
        <v>0</v>
      </c>
      <c r="O50" s="110"/>
      <c r="P50" s="109">
        <f>LOOKUP(O50,'[2]SCORE2'!M:M,'[2]SCORE2'!L:L)</f>
        <v>0</v>
      </c>
      <c r="Q50" s="110">
        <v>1.1</v>
      </c>
      <c r="R50" s="111">
        <f>LOOKUP(Q50,'[2]SCORE4'!I:I,'[2]SCORE4'!J:J)</f>
        <v>40</v>
      </c>
      <c r="S50" s="110"/>
      <c r="T50" s="141">
        <f>LOOKUP(S50,'[2]SCORE4'!F:F,'[2]SCORE4'!E:E)</f>
        <v>0</v>
      </c>
      <c r="U50" s="110">
        <v>4.72</v>
      </c>
      <c r="V50" s="111">
        <f>LOOKUP(U50,'[2]SCORE4'!G:G,'[2]SCORE4'!E:E)</f>
        <v>40</v>
      </c>
      <c r="W50" s="110"/>
      <c r="X50" s="141">
        <f>LOOKUP(W50,'[2]SCORE4'!H:H,'[2]SCORE4'!E:E)</f>
        <v>0</v>
      </c>
      <c r="Y50" s="144">
        <f t="shared" si="1"/>
        <v>135</v>
      </c>
      <c r="Z50" s="44"/>
      <c r="AA50" s="44"/>
    </row>
    <row r="51" spans="1:27" s="45" customFormat="1" ht="21.75" customHeight="1" thickBot="1" thickTop="1">
      <c r="A51" s="45">
        <v>41</v>
      </c>
      <c r="B51" s="181">
        <v>36</v>
      </c>
      <c r="C51" s="158" t="s">
        <v>513</v>
      </c>
      <c r="D51" s="161">
        <v>2004</v>
      </c>
      <c r="E51" s="161">
        <v>358773</v>
      </c>
      <c r="F51" s="157" t="s">
        <v>375</v>
      </c>
      <c r="G51" s="177"/>
      <c r="H51" s="141">
        <f>LOOKUP(G51,'[2]SCORE4'!B:B,'[2]SCORE4'!A:A)</f>
        <v>0</v>
      </c>
      <c r="I51" s="108"/>
      <c r="J51" s="109">
        <f>LOOKUP(I51,'[2]SCORE2'!E:E,'[2]SCORE2'!D:D)</f>
        <v>0</v>
      </c>
      <c r="K51" s="108" t="s">
        <v>514</v>
      </c>
      <c r="L51" s="141">
        <f>LOOKUP(K51,'[2]SCORE4'!C:C,'[2]SCORE4'!A:A)</f>
        <v>25</v>
      </c>
      <c r="M51" s="110"/>
      <c r="N51" s="111">
        <f>LOOKUP(M51,'[2]SCORE4'!D:D,'[2]SCORE4'!A:A)</f>
        <v>0</v>
      </c>
      <c r="O51" s="110"/>
      <c r="P51" s="109">
        <f>LOOKUP(O51,'[2]SCORE2'!M:M,'[2]SCORE2'!L:L)</f>
        <v>0</v>
      </c>
      <c r="Q51" s="110">
        <v>1.2</v>
      </c>
      <c r="R51" s="111">
        <f>LOOKUP(Q51,'[2]SCORE4'!I:I,'[2]SCORE4'!J:J)</f>
        <v>60</v>
      </c>
      <c r="S51" s="110"/>
      <c r="T51" s="141">
        <f>LOOKUP(S51,'[2]SCORE4'!F:F,'[2]SCORE4'!E:E)</f>
        <v>0</v>
      </c>
      <c r="U51" s="110">
        <v>5.51</v>
      </c>
      <c r="V51" s="111">
        <f>LOOKUP(U51,'[2]SCORE4'!G:G,'[2]SCORE4'!E:E)</f>
        <v>50</v>
      </c>
      <c r="W51" s="110"/>
      <c r="X51" s="141">
        <f>LOOKUP(W51,'[2]SCORE4'!H:H,'[2]SCORE4'!E:E)</f>
        <v>0</v>
      </c>
      <c r="Y51" s="144">
        <f t="shared" si="1"/>
        <v>135</v>
      </c>
      <c r="Z51" s="44"/>
      <c r="AA51" s="44"/>
    </row>
    <row r="52" spans="1:27" s="45" customFormat="1" ht="21.75" customHeight="1" thickBot="1" thickTop="1">
      <c r="A52" s="45">
        <v>42</v>
      </c>
      <c r="B52" s="181">
        <v>36</v>
      </c>
      <c r="C52" s="158" t="s">
        <v>515</v>
      </c>
      <c r="D52" s="161">
        <v>2005</v>
      </c>
      <c r="E52" s="161">
        <v>363631</v>
      </c>
      <c r="F52" s="157" t="s">
        <v>375</v>
      </c>
      <c r="G52" s="177"/>
      <c r="H52" s="141">
        <f>LOOKUP(G52,'[2]SCORE4'!B:B,'[2]SCORE4'!A:A)</f>
        <v>0</v>
      </c>
      <c r="I52" s="108"/>
      <c r="J52" s="109">
        <f>LOOKUP(I52,'[2]SCORE2'!E:E,'[2]SCORE2'!D:D)</f>
        <v>0</v>
      </c>
      <c r="K52" s="108" t="s">
        <v>516</v>
      </c>
      <c r="L52" s="141">
        <f>LOOKUP(K52,'[2]SCORE4'!C:C,'[2]SCORE4'!A:A)</f>
        <v>65</v>
      </c>
      <c r="M52" s="110"/>
      <c r="N52" s="111">
        <f>LOOKUP(M52,'[2]SCORE4'!D:D,'[2]SCORE4'!A:A)</f>
        <v>0</v>
      </c>
      <c r="O52" s="110"/>
      <c r="P52" s="109">
        <f>LOOKUP(O52,'[2]SCORE2'!M:M,'[2]SCORE2'!L:L)</f>
        <v>0</v>
      </c>
      <c r="Q52" s="110">
        <v>1</v>
      </c>
      <c r="R52" s="111">
        <f>LOOKUP(Q52,'[2]SCORE4'!I:I,'[2]SCORE4'!J:J)</f>
        <v>30</v>
      </c>
      <c r="S52" s="110"/>
      <c r="T52" s="141">
        <f>LOOKUP(S52,'[2]SCORE4'!F:F,'[2]SCORE4'!E:E)</f>
        <v>0</v>
      </c>
      <c r="U52" s="110">
        <v>4.82</v>
      </c>
      <c r="V52" s="111">
        <f>LOOKUP(U52,'[2]SCORE4'!G:G,'[2]SCORE4'!E:E)</f>
        <v>40</v>
      </c>
      <c r="W52" s="110"/>
      <c r="X52" s="141">
        <f>LOOKUP(W52,'[2]SCORE4'!H:H,'[2]SCORE4'!E:E)</f>
        <v>0</v>
      </c>
      <c r="Y52" s="144">
        <f t="shared" si="1"/>
        <v>135</v>
      </c>
      <c r="Z52" s="44"/>
      <c r="AA52" s="44"/>
    </row>
    <row r="53" spans="1:27" s="45" customFormat="1" ht="21.75" customHeight="1" thickBot="1" thickTop="1">
      <c r="A53" s="45">
        <v>43</v>
      </c>
      <c r="B53" s="181">
        <v>36</v>
      </c>
      <c r="C53" s="158" t="s">
        <v>517</v>
      </c>
      <c r="D53" s="161">
        <v>2004</v>
      </c>
      <c r="E53" s="161">
        <v>359537</v>
      </c>
      <c r="F53" s="168" t="s">
        <v>900</v>
      </c>
      <c r="G53" s="177"/>
      <c r="H53" s="141">
        <f>LOOKUP(G53,'[2]SCORE4'!B:B,'[2]SCORE4'!A:A)</f>
        <v>0</v>
      </c>
      <c r="I53" s="108"/>
      <c r="J53" s="109">
        <f>LOOKUP(I53,'[2]SCORE2'!E:E,'[2]SCORE2'!D:D)</f>
        <v>0</v>
      </c>
      <c r="K53" s="108" t="s">
        <v>518</v>
      </c>
      <c r="L53" s="141">
        <f>LOOKUP(K53,'[2]SCORE4'!C:C,'[2]SCORE4'!A:A)</f>
        <v>45</v>
      </c>
      <c r="M53" s="110"/>
      <c r="N53" s="111">
        <f>LOOKUP(M53,'[2]SCORE4'!D:D,'[2]SCORE4'!A:A)</f>
        <v>0</v>
      </c>
      <c r="O53" s="110"/>
      <c r="P53" s="109">
        <f>LOOKUP(O53,'[2]SCORE2'!M:M,'[2]SCORE2'!L:L)</f>
        <v>0</v>
      </c>
      <c r="Q53" s="110">
        <v>1.1</v>
      </c>
      <c r="R53" s="111">
        <f>LOOKUP(Q53,'[2]SCORE4'!I:I,'[2]SCORE4'!J:J)</f>
        <v>40</v>
      </c>
      <c r="S53" s="110"/>
      <c r="T53" s="141">
        <f>LOOKUP(S53,'[2]SCORE4'!F:F,'[2]SCORE4'!E:E)</f>
        <v>0</v>
      </c>
      <c r="U53" s="110">
        <v>5.31</v>
      </c>
      <c r="V53" s="111">
        <f>LOOKUP(U53,'[2]SCORE4'!G:G,'[2]SCORE4'!E:E)</f>
        <v>50</v>
      </c>
      <c r="W53" s="110"/>
      <c r="X53" s="141">
        <f>LOOKUP(W53,'[2]SCORE4'!H:H,'[2]SCORE4'!E:E)</f>
        <v>0</v>
      </c>
      <c r="Y53" s="144">
        <f t="shared" si="1"/>
        <v>135</v>
      </c>
      <c r="Z53" s="44"/>
      <c r="AA53" s="44"/>
    </row>
    <row r="54" spans="1:27" s="45" customFormat="1" ht="21.75" customHeight="1" thickBot="1" thickTop="1">
      <c r="A54" s="45">
        <v>44</v>
      </c>
      <c r="B54" s="181">
        <v>44</v>
      </c>
      <c r="C54" s="158" t="s">
        <v>555</v>
      </c>
      <c r="D54" s="161">
        <v>2005</v>
      </c>
      <c r="E54" s="161">
        <v>357344</v>
      </c>
      <c r="F54" s="168" t="s">
        <v>377</v>
      </c>
      <c r="G54" s="177"/>
      <c r="H54" s="141">
        <f>LOOKUP(G54,'[2]SCORE4'!B:B,'[2]SCORE4'!A:A)</f>
        <v>0</v>
      </c>
      <c r="I54" s="108"/>
      <c r="J54" s="109">
        <f>LOOKUP(I54,'[2]SCORE2'!E:E,'[2]SCORE2'!D:D)</f>
        <v>0</v>
      </c>
      <c r="K54" s="108"/>
      <c r="L54" s="141">
        <f>LOOKUP(K54,'[2]SCORE4'!C:C,'[2]SCORE4'!A:A)</f>
        <v>0</v>
      </c>
      <c r="M54" s="110">
        <v>12.7</v>
      </c>
      <c r="N54" s="111">
        <f>LOOKUP(M54,'[2]SCORE4'!D:D,'[2]SCORE4'!A:A)</f>
        <v>65</v>
      </c>
      <c r="O54" s="110"/>
      <c r="P54" s="109">
        <f>LOOKUP(O54,'[2]SCORE2'!M:M,'[2]SCORE2'!L:L)</f>
        <v>0</v>
      </c>
      <c r="Q54" s="110">
        <v>0.9</v>
      </c>
      <c r="R54" s="111">
        <f>LOOKUP(Q54,'[2]SCORE4'!I:I,'[2]SCORE4'!J:J)</f>
        <v>20</v>
      </c>
      <c r="S54" s="110"/>
      <c r="T54" s="141">
        <f>LOOKUP(S54,'[2]SCORE4'!F:F,'[2]SCORE4'!E:E)</f>
        <v>0</v>
      </c>
      <c r="U54" s="110">
        <v>5.15</v>
      </c>
      <c r="V54" s="111">
        <f>LOOKUP(U54,'[2]SCORE4'!G:G,'[2]SCORE4'!E:E)</f>
        <v>45</v>
      </c>
      <c r="W54" s="110"/>
      <c r="X54" s="141">
        <f>LOOKUP(W54,'[2]SCORE4'!H:H,'[2]SCORE4'!E:E)</f>
        <v>0</v>
      </c>
      <c r="Y54" s="144">
        <f t="shared" si="1"/>
        <v>130</v>
      </c>
      <c r="Z54" s="44"/>
      <c r="AA54" s="44"/>
    </row>
    <row r="55" spans="1:27" s="45" customFormat="1" ht="21.75" customHeight="1" thickBot="1" thickTop="1">
      <c r="A55" s="45">
        <v>45</v>
      </c>
      <c r="B55" s="181">
        <v>45</v>
      </c>
      <c r="C55" s="155" t="s">
        <v>519</v>
      </c>
      <c r="D55" s="156">
        <v>2005</v>
      </c>
      <c r="E55" s="156">
        <v>366567</v>
      </c>
      <c r="F55" s="168" t="s">
        <v>379</v>
      </c>
      <c r="G55" s="177"/>
      <c r="H55" s="141">
        <f>LOOKUP(G55,'[2]SCORE4'!B:B,'[2]SCORE4'!A:A)</f>
        <v>0</v>
      </c>
      <c r="I55" s="108"/>
      <c r="J55" s="109">
        <f>LOOKUP(I55,'[2]SCORE2'!E:E,'[2]SCORE2'!D:D)</f>
        <v>0</v>
      </c>
      <c r="K55" s="108" t="s">
        <v>520</v>
      </c>
      <c r="L55" s="141">
        <f>LOOKUP(K55,'[2]SCORE4'!C:C,'[2]SCORE4'!A:A)</f>
        <v>60</v>
      </c>
      <c r="M55" s="110"/>
      <c r="N55" s="111">
        <f>LOOKUP(M55,'[2]SCORE4'!D:D,'[2]SCORE4'!A:A)</f>
        <v>0</v>
      </c>
      <c r="O55" s="110"/>
      <c r="P55" s="109">
        <f>LOOKUP(O55,'[2]SCORE2'!M:M,'[2]SCORE2'!L:L)</f>
        <v>0</v>
      </c>
      <c r="Q55" s="110">
        <v>1</v>
      </c>
      <c r="R55" s="111">
        <f>LOOKUP(Q55,'[2]SCORE4'!I:I,'[2]SCORE4'!J:J)</f>
        <v>30</v>
      </c>
      <c r="S55" s="110"/>
      <c r="T55" s="141">
        <f>LOOKUP(S55,'[2]SCORE4'!F:F,'[2]SCORE4'!E:E)</f>
        <v>0</v>
      </c>
      <c r="U55" s="110">
        <v>4.15</v>
      </c>
      <c r="V55" s="111">
        <f>LOOKUP(U55,'[2]SCORE4'!G:G,'[2]SCORE4'!E:E)</f>
        <v>35</v>
      </c>
      <c r="W55" s="110"/>
      <c r="X55" s="141">
        <f>LOOKUP(W55,'[2]SCORE4'!H:H,'[2]SCORE4'!E:E)</f>
        <v>0</v>
      </c>
      <c r="Y55" s="144">
        <f t="shared" si="1"/>
        <v>125</v>
      </c>
      <c r="Z55" s="44"/>
      <c r="AA55" s="44"/>
    </row>
    <row r="56" spans="1:25" ht="21.75" customHeight="1" thickBot="1" thickTop="1">
      <c r="A56" s="45">
        <v>46</v>
      </c>
      <c r="B56" s="181">
        <v>45</v>
      </c>
      <c r="C56" s="158" t="s">
        <v>521</v>
      </c>
      <c r="D56" s="161">
        <v>2004</v>
      </c>
      <c r="E56" s="161">
        <v>363200</v>
      </c>
      <c r="F56" s="168" t="s">
        <v>900</v>
      </c>
      <c r="G56" s="177"/>
      <c r="H56" s="141">
        <f>LOOKUP(G56,'[2]SCORE4'!B:B,'[2]SCORE4'!A:A)</f>
        <v>0</v>
      </c>
      <c r="I56" s="108"/>
      <c r="J56" s="109">
        <f>LOOKUP(I56,'[2]SCORE2'!E:E,'[2]SCORE2'!D:D)</f>
        <v>0</v>
      </c>
      <c r="K56" s="108" t="s">
        <v>522</v>
      </c>
      <c r="L56" s="141">
        <f>LOOKUP(K56,'[2]SCORE4'!C:C,'[2]SCORE4'!A:A)</f>
        <v>55</v>
      </c>
      <c r="M56" s="110"/>
      <c r="N56" s="111">
        <f>LOOKUP(M56,'[2]SCORE4'!D:D,'[2]SCORE4'!A:A)</f>
        <v>0</v>
      </c>
      <c r="O56" s="110"/>
      <c r="P56" s="109">
        <f>LOOKUP(O56,'[2]SCORE2'!M:M,'[2]SCORE2'!L:L)</f>
        <v>0</v>
      </c>
      <c r="Q56" s="110">
        <v>1</v>
      </c>
      <c r="R56" s="111">
        <f>LOOKUP(Q56,'[2]SCORE4'!I:I,'[2]SCORE4'!J:J)</f>
        <v>30</v>
      </c>
      <c r="S56" s="110"/>
      <c r="T56" s="141">
        <f>LOOKUP(S56,'[2]SCORE4'!F:F,'[2]SCORE4'!E:E)</f>
        <v>0</v>
      </c>
      <c r="U56" s="110">
        <v>4.51</v>
      </c>
      <c r="V56" s="111">
        <f>LOOKUP(U56,'[2]SCORE4'!G:G,'[2]SCORE4'!E:E)</f>
        <v>40</v>
      </c>
      <c r="W56" s="110"/>
      <c r="X56" s="141">
        <f>LOOKUP(W56,'[2]SCORE4'!H:H,'[2]SCORE4'!E:E)</f>
        <v>0</v>
      </c>
      <c r="Y56" s="144">
        <f t="shared" si="1"/>
        <v>125</v>
      </c>
    </row>
    <row r="57" spans="1:25" ht="21.75" customHeight="1" thickBot="1" thickTop="1">
      <c r="A57" s="45">
        <v>47</v>
      </c>
      <c r="B57" s="181">
        <v>47</v>
      </c>
      <c r="C57" s="158" t="s">
        <v>523</v>
      </c>
      <c r="D57" s="161">
        <v>2005</v>
      </c>
      <c r="E57" s="161">
        <v>361550</v>
      </c>
      <c r="F57" s="168" t="s">
        <v>378</v>
      </c>
      <c r="G57" s="177"/>
      <c r="H57" s="141">
        <f>LOOKUP(G57,'[2]SCORE4'!B:B,'[2]SCORE4'!A:A)</f>
        <v>0</v>
      </c>
      <c r="I57" s="108"/>
      <c r="J57" s="109">
        <f>LOOKUP(I57,'[2]SCORE2'!E:E,'[2]SCORE2'!D:D)</f>
        <v>0</v>
      </c>
      <c r="K57" s="108" t="s">
        <v>524</v>
      </c>
      <c r="L57" s="141">
        <f>LOOKUP(K57,'[2]SCORE4'!C:C,'[2]SCORE4'!A:A)</f>
        <v>55</v>
      </c>
      <c r="M57" s="110"/>
      <c r="N57" s="111">
        <f>LOOKUP(M57,'[2]SCORE4'!D:D,'[2]SCORE4'!A:A)</f>
        <v>0</v>
      </c>
      <c r="O57" s="110"/>
      <c r="P57" s="109">
        <f>LOOKUP(O57,'[2]SCORE2'!M:M,'[2]SCORE2'!L:L)</f>
        <v>0</v>
      </c>
      <c r="Q57" s="110">
        <v>1</v>
      </c>
      <c r="R57" s="111">
        <f>LOOKUP(Q57,'[2]SCORE4'!I:I,'[2]SCORE4'!J:J)</f>
        <v>30</v>
      </c>
      <c r="S57" s="110"/>
      <c r="T57" s="141">
        <f>LOOKUP(S57,'[2]SCORE4'!F:F,'[2]SCORE4'!E:E)</f>
        <v>0</v>
      </c>
      <c r="U57" s="110">
        <v>4.49</v>
      </c>
      <c r="V57" s="111">
        <f>LOOKUP(U57,'[2]SCORE4'!G:G,'[2]SCORE4'!E:E)</f>
        <v>35</v>
      </c>
      <c r="W57" s="110"/>
      <c r="X57" s="141">
        <f>LOOKUP(W57,'[2]SCORE4'!H:H,'[2]SCORE4'!E:E)</f>
        <v>0</v>
      </c>
      <c r="Y57" s="144">
        <f t="shared" si="1"/>
        <v>120</v>
      </c>
    </row>
    <row r="58" spans="1:25" ht="21.75" customHeight="1" thickBot="1" thickTop="1">
      <c r="A58" s="45">
        <v>48</v>
      </c>
      <c r="B58" s="181">
        <v>47</v>
      </c>
      <c r="C58" s="158" t="s">
        <v>525</v>
      </c>
      <c r="D58" s="161">
        <v>2005</v>
      </c>
      <c r="E58" s="161">
        <v>351904</v>
      </c>
      <c r="F58" s="157" t="s">
        <v>376</v>
      </c>
      <c r="G58" s="177"/>
      <c r="H58" s="141">
        <f>LOOKUP(G58,'[2]SCORE4'!B:B,'[2]SCORE4'!A:A)</f>
        <v>0</v>
      </c>
      <c r="I58" s="108"/>
      <c r="J58" s="109">
        <f>LOOKUP(I58,'[2]SCORE2'!E:E,'[2]SCORE2'!D:D)</f>
        <v>0</v>
      </c>
      <c r="K58" s="108" t="s">
        <v>526</v>
      </c>
      <c r="L58" s="141">
        <f>LOOKUP(K58,'[2]SCORE4'!C:C,'[2]SCORE4'!A:A)</f>
        <v>55</v>
      </c>
      <c r="M58" s="110"/>
      <c r="N58" s="111">
        <f>LOOKUP(M58,'[2]SCORE4'!D:D,'[2]SCORE4'!A:A)</f>
        <v>0</v>
      </c>
      <c r="O58" s="110"/>
      <c r="P58" s="109">
        <f>LOOKUP(O58,'[2]SCORE2'!M:M,'[2]SCORE2'!L:L)</f>
        <v>0</v>
      </c>
      <c r="Q58" s="110">
        <v>1</v>
      </c>
      <c r="R58" s="111">
        <f>LOOKUP(Q58,'[2]SCORE4'!I:I,'[2]SCORE4'!J:J)</f>
        <v>30</v>
      </c>
      <c r="S58" s="110"/>
      <c r="T58" s="141">
        <f>LOOKUP(S58,'[2]SCORE4'!F:F,'[2]SCORE4'!E:E)</f>
        <v>0</v>
      </c>
      <c r="U58" s="110">
        <v>4.35</v>
      </c>
      <c r="V58" s="111">
        <f>LOOKUP(U58,'[2]SCORE4'!G:G,'[2]SCORE4'!E:E)</f>
        <v>35</v>
      </c>
      <c r="W58" s="110"/>
      <c r="X58" s="141">
        <f>LOOKUP(W58,'[2]SCORE4'!H:H,'[2]SCORE4'!E:E)</f>
        <v>0</v>
      </c>
      <c r="Y58" s="144">
        <f t="shared" si="1"/>
        <v>120</v>
      </c>
    </row>
    <row r="59" spans="1:25" ht="21.75" customHeight="1" thickBot="1" thickTop="1">
      <c r="A59" s="45">
        <v>49</v>
      </c>
      <c r="B59" s="181">
        <v>47</v>
      </c>
      <c r="C59" s="158" t="s">
        <v>527</v>
      </c>
      <c r="D59" s="161">
        <v>2004</v>
      </c>
      <c r="E59" s="161">
        <v>363622</v>
      </c>
      <c r="F59" s="157" t="s">
        <v>375</v>
      </c>
      <c r="G59" s="177"/>
      <c r="H59" s="141">
        <f>LOOKUP(G59,'[2]SCORE4'!B:B,'[2]SCORE4'!A:A)</f>
        <v>0</v>
      </c>
      <c r="I59" s="108"/>
      <c r="J59" s="109">
        <f>LOOKUP(I59,'[2]SCORE2'!E:E,'[2]SCORE2'!D:D)</f>
        <v>0</v>
      </c>
      <c r="K59" s="108" t="s">
        <v>528</v>
      </c>
      <c r="L59" s="141">
        <f>LOOKUP(K59,'[2]SCORE4'!C:C,'[2]SCORE4'!A:A)</f>
        <v>10</v>
      </c>
      <c r="M59" s="110"/>
      <c r="N59" s="111">
        <f>LOOKUP(M59,'[2]SCORE4'!D:D,'[2]SCORE4'!A:A)</f>
        <v>0</v>
      </c>
      <c r="O59" s="110"/>
      <c r="P59" s="109">
        <f>LOOKUP(O59,'[2]SCORE2'!M:M,'[2]SCORE2'!L:L)</f>
        <v>0</v>
      </c>
      <c r="Q59" s="110">
        <v>1.25</v>
      </c>
      <c r="R59" s="111">
        <f>LOOKUP(Q59,'[2]SCORE4'!I:I,'[2]SCORE4'!J:J)</f>
        <v>70</v>
      </c>
      <c r="S59" s="110"/>
      <c r="T59" s="141">
        <f>LOOKUP(S59,'[2]SCORE4'!F:F,'[2]SCORE4'!E:E)</f>
        <v>0</v>
      </c>
      <c r="U59" s="110">
        <v>4.53</v>
      </c>
      <c r="V59" s="111">
        <f>LOOKUP(U59,'[2]SCORE4'!G:G,'[2]SCORE4'!E:E)</f>
        <v>40</v>
      </c>
      <c r="W59" s="110"/>
      <c r="X59" s="141">
        <f>LOOKUP(W59,'[2]SCORE4'!H:H,'[2]SCORE4'!E:E)</f>
        <v>0</v>
      </c>
      <c r="Y59" s="144">
        <f t="shared" si="1"/>
        <v>120</v>
      </c>
    </row>
    <row r="60" spans="1:25" ht="21.75" customHeight="1" thickBot="1" thickTop="1">
      <c r="A60" s="45">
        <v>50</v>
      </c>
      <c r="B60" s="181">
        <v>50</v>
      </c>
      <c r="C60" s="158" t="s">
        <v>529</v>
      </c>
      <c r="D60" s="161">
        <v>2005</v>
      </c>
      <c r="E60" s="161">
        <v>354176</v>
      </c>
      <c r="F60" s="157" t="s">
        <v>376</v>
      </c>
      <c r="G60" s="177"/>
      <c r="H60" s="141">
        <f>LOOKUP(G60,'[2]SCORE4'!B:B,'[2]SCORE4'!A:A)</f>
        <v>0</v>
      </c>
      <c r="I60" s="108"/>
      <c r="J60" s="109">
        <f>LOOKUP(I60,'[2]SCORE2'!E:E,'[2]SCORE2'!D:D)</f>
        <v>0</v>
      </c>
      <c r="K60" s="108" t="s">
        <v>530</v>
      </c>
      <c r="L60" s="141">
        <f>LOOKUP(K60,'[2]SCORE4'!C:C,'[2]SCORE4'!A:A)</f>
        <v>50</v>
      </c>
      <c r="M60" s="110"/>
      <c r="N60" s="111">
        <f>LOOKUP(M60,'[2]SCORE4'!D:D,'[2]SCORE4'!A:A)</f>
        <v>0</v>
      </c>
      <c r="O60" s="110"/>
      <c r="P60" s="109">
        <f>LOOKUP(O60,'[2]SCORE2'!M:M,'[2]SCORE2'!L:L)</f>
        <v>0</v>
      </c>
      <c r="Q60" s="110">
        <v>1</v>
      </c>
      <c r="R60" s="111">
        <f>LOOKUP(Q60,'[2]SCORE4'!I:I,'[2]SCORE4'!J:J)</f>
        <v>30</v>
      </c>
      <c r="S60" s="110"/>
      <c r="T60" s="141">
        <f>LOOKUP(S60,'[2]SCORE4'!F:F,'[2]SCORE4'!E:E)</f>
        <v>0</v>
      </c>
      <c r="U60" s="110">
        <v>4.38</v>
      </c>
      <c r="V60" s="111">
        <f>LOOKUP(U60,'[2]SCORE4'!G:G,'[2]SCORE4'!E:E)</f>
        <v>35</v>
      </c>
      <c r="W60" s="110"/>
      <c r="X60" s="141">
        <f>LOOKUP(W60,'[2]SCORE4'!H:H,'[2]SCORE4'!E:E)</f>
        <v>0</v>
      </c>
      <c r="Y60" s="144">
        <f t="shared" si="1"/>
        <v>115</v>
      </c>
    </row>
    <row r="61" spans="1:25" ht="21.75" customHeight="1" thickBot="1" thickTop="1">
      <c r="A61" s="45">
        <v>51</v>
      </c>
      <c r="B61" s="181">
        <v>50</v>
      </c>
      <c r="C61" s="158" t="s">
        <v>531</v>
      </c>
      <c r="D61" s="161">
        <v>2004</v>
      </c>
      <c r="E61" s="161">
        <v>351267</v>
      </c>
      <c r="F61" s="168" t="s">
        <v>372</v>
      </c>
      <c r="G61" s="177"/>
      <c r="H61" s="141">
        <f>LOOKUP(G61,'[2]SCORE4'!B:B,'[2]SCORE4'!A:A)</f>
        <v>0</v>
      </c>
      <c r="I61" s="108"/>
      <c r="J61" s="109">
        <f>LOOKUP(I61,'[2]SCORE2'!E:E,'[2]SCORE2'!D:D)</f>
        <v>0</v>
      </c>
      <c r="K61" s="108" t="s">
        <v>532</v>
      </c>
      <c r="L61" s="141">
        <f>LOOKUP(K61,'[2]SCORE4'!C:C,'[2]SCORE4'!A:A)</f>
        <v>55</v>
      </c>
      <c r="M61" s="110"/>
      <c r="N61" s="111">
        <f>LOOKUP(M61,'[2]SCORE4'!D:D,'[2]SCORE4'!A:A)</f>
        <v>0</v>
      </c>
      <c r="O61" s="110"/>
      <c r="P61" s="109">
        <f>LOOKUP(O61,'[2]SCORE2'!M:M,'[2]SCORE2'!L:L)</f>
        <v>0</v>
      </c>
      <c r="Q61" s="110">
        <v>1</v>
      </c>
      <c r="R61" s="111">
        <f>LOOKUP(Q61,'[2]SCORE4'!I:I,'[2]SCORE4'!J:J)</f>
        <v>30</v>
      </c>
      <c r="S61" s="110"/>
      <c r="T61" s="141">
        <f>LOOKUP(S61,'[2]SCORE4'!F:F,'[2]SCORE4'!E:E)</f>
        <v>0</v>
      </c>
      <c r="U61" s="110">
        <v>4.07</v>
      </c>
      <c r="V61" s="111">
        <f>LOOKUP(U61,'[2]SCORE4'!G:G,'[2]SCORE4'!E:E)</f>
        <v>30</v>
      </c>
      <c r="W61" s="110"/>
      <c r="X61" s="141">
        <f>LOOKUP(W61,'[2]SCORE4'!H:H,'[2]SCORE4'!E:E)</f>
        <v>0</v>
      </c>
      <c r="Y61" s="144">
        <f t="shared" si="1"/>
        <v>115</v>
      </c>
    </row>
    <row r="62" spans="1:25" ht="21.75" customHeight="1" thickBot="1" thickTop="1">
      <c r="A62" s="45">
        <v>52</v>
      </c>
      <c r="B62" s="181">
        <v>50</v>
      </c>
      <c r="C62" s="158" t="s">
        <v>533</v>
      </c>
      <c r="D62" s="161">
        <v>2005</v>
      </c>
      <c r="E62" s="161">
        <v>366585</v>
      </c>
      <c r="F62" s="168" t="s">
        <v>379</v>
      </c>
      <c r="G62" s="177"/>
      <c r="H62" s="141">
        <f>LOOKUP(G62,'[2]SCORE4'!B:B,'[2]SCORE4'!A:A)</f>
        <v>0</v>
      </c>
      <c r="I62" s="108"/>
      <c r="J62" s="109">
        <f>LOOKUP(I62,'[2]SCORE2'!E:E,'[2]SCORE2'!D:D)</f>
        <v>0</v>
      </c>
      <c r="K62" s="108" t="s">
        <v>534</v>
      </c>
      <c r="L62" s="141">
        <f>LOOKUP(K62,'[2]SCORE4'!C:C,'[2]SCORE4'!A:A)</f>
        <v>40</v>
      </c>
      <c r="M62" s="110"/>
      <c r="N62" s="111">
        <f>LOOKUP(M62,'[2]SCORE4'!D:D,'[2]SCORE4'!A:A)</f>
        <v>0</v>
      </c>
      <c r="O62" s="110"/>
      <c r="P62" s="109">
        <f>LOOKUP(O62,'[2]SCORE2'!M:M,'[2]SCORE2'!L:L)</f>
        <v>0</v>
      </c>
      <c r="Q62" s="110">
        <v>1.1</v>
      </c>
      <c r="R62" s="111">
        <f>LOOKUP(Q62,'[2]SCORE4'!I:I,'[2]SCORE4'!J:J)</f>
        <v>40</v>
      </c>
      <c r="S62" s="110"/>
      <c r="T62" s="141">
        <f>LOOKUP(S62,'[2]SCORE4'!F:F,'[2]SCORE4'!E:E)</f>
        <v>0</v>
      </c>
      <c r="U62" s="110">
        <v>4.15</v>
      </c>
      <c r="V62" s="111">
        <f>LOOKUP(U62,'[2]SCORE4'!G:G,'[2]SCORE4'!E:E)</f>
        <v>35</v>
      </c>
      <c r="W62" s="110"/>
      <c r="X62" s="141">
        <f>LOOKUP(W62,'[2]SCORE4'!H:H,'[2]SCORE4'!E:E)</f>
        <v>0</v>
      </c>
      <c r="Y62" s="144">
        <f t="shared" si="1"/>
        <v>115</v>
      </c>
    </row>
    <row r="63" spans="1:25" ht="21.75" customHeight="1" thickBot="1" thickTop="1">
      <c r="A63" s="45">
        <v>53</v>
      </c>
      <c r="B63" s="181">
        <v>50</v>
      </c>
      <c r="C63" s="158" t="s">
        <v>535</v>
      </c>
      <c r="D63" s="161">
        <v>2004</v>
      </c>
      <c r="E63" s="161">
        <v>366737</v>
      </c>
      <c r="F63" s="157" t="s">
        <v>375</v>
      </c>
      <c r="G63" s="177"/>
      <c r="H63" s="141">
        <f>LOOKUP(G63,'[2]SCORE4'!B:B,'[2]SCORE4'!A:A)</f>
        <v>0</v>
      </c>
      <c r="I63" s="108"/>
      <c r="J63" s="109">
        <f>LOOKUP(I63,'[2]SCORE2'!E:E,'[2]SCORE2'!D:D)</f>
        <v>0</v>
      </c>
      <c r="K63" s="108" t="s">
        <v>536</v>
      </c>
      <c r="L63" s="141">
        <f>LOOKUP(K63,'[2]SCORE4'!C:C,'[2]SCORE4'!A:A)</f>
        <v>10</v>
      </c>
      <c r="M63" s="110"/>
      <c r="N63" s="111">
        <f>LOOKUP(M63,'[2]SCORE4'!D:D,'[2]SCORE4'!A:A)</f>
        <v>0</v>
      </c>
      <c r="O63" s="110"/>
      <c r="P63" s="109">
        <f>LOOKUP(O63,'[2]SCORE2'!M:M,'[2]SCORE2'!L:L)</f>
        <v>0</v>
      </c>
      <c r="Q63" s="110">
        <v>1.1</v>
      </c>
      <c r="R63" s="111">
        <f>LOOKUP(Q63,'[2]SCORE4'!I:I,'[2]SCORE4'!J:J)</f>
        <v>40</v>
      </c>
      <c r="S63" s="110"/>
      <c r="T63" s="141">
        <f>LOOKUP(S63,'[2]SCORE4'!F:F,'[2]SCORE4'!E:E)</f>
        <v>0</v>
      </c>
      <c r="U63" s="110">
        <v>6.82</v>
      </c>
      <c r="V63" s="111">
        <f>LOOKUP(U63,'[2]SCORE4'!G:G,'[2]SCORE4'!E:E)</f>
        <v>65</v>
      </c>
      <c r="W63" s="110"/>
      <c r="X63" s="141">
        <f>LOOKUP(W63,'[2]SCORE4'!H:H,'[2]SCORE4'!E:E)</f>
        <v>0</v>
      </c>
      <c r="Y63" s="144">
        <f t="shared" si="1"/>
        <v>115</v>
      </c>
    </row>
    <row r="64" spans="1:25" ht="21.75" customHeight="1" thickBot="1" thickTop="1">
      <c r="A64" s="45">
        <v>54</v>
      </c>
      <c r="B64" s="181">
        <v>54</v>
      </c>
      <c r="C64" s="155" t="s">
        <v>537</v>
      </c>
      <c r="D64" s="156">
        <v>2005</v>
      </c>
      <c r="E64" s="156">
        <v>366569</v>
      </c>
      <c r="F64" s="168" t="s">
        <v>379</v>
      </c>
      <c r="G64" s="177"/>
      <c r="H64" s="141">
        <f>LOOKUP(G64,'[2]SCORE4'!B:B,'[2]SCORE4'!A:A)</f>
        <v>0</v>
      </c>
      <c r="I64" s="108"/>
      <c r="J64" s="109">
        <f>LOOKUP(I64,'[2]SCORE2'!E:E,'[2]SCORE2'!D:D)</f>
        <v>0</v>
      </c>
      <c r="K64" s="108" t="s">
        <v>538</v>
      </c>
      <c r="L64" s="141">
        <f>LOOKUP(K64,'[2]SCORE4'!C:C,'[2]SCORE4'!A:A)</f>
        <v>35</v>
      </c>
      <c r="M64" s="110"/>
      <c r="N64" s="111">
        <f>LOOKUP(M64,'[2]SCORE4'!D:D,'[2]SCORE4'!A:A)</f>
        <v>0</v>
      </c>
      <c r="O64" s="110"/>
      <c r="P64" s="109">
        <f>LOOKUP(O64,'[2]SCORE2'!M:M,'[2]SCORE2'!L:L)</f>
        <v>0</v>
      </c>
      <c r="Q64" s="110">
        <v>1</v>
      </c>
      <c r="R64" s="111">
        <f>LOOKUP(Q64,'[2]SCORE4'!I:I,'[2]SCORE4'!J:J)</f>
        <v>30</v>
      </c>
      <c r="S64" s="110"/>
      <c r="T64" s="141">
        <f>LOOKUP(S64,'[2]SCORE4'!F:F,'[2]SCORE4'!E:E)</f>
        <v>0</v>
      </c>
      <c r="U64" s="110">
        <v>4.48</v>
      </c>
      <c r="V64" s="111">
        <f>LOOKUP(U64,'[2]SCORE4'!G:G,'[2]SCORE4'!E:E)</f>
        <v>35</v>
      </c>
      <c r="W64" s="110"/>
      <c r="X64" s="141">
        <f>LOOKUP(W64,'[2]SCORE4'!H:H,'[2]SCORE4'!E:E)</f>
        <v>0</v>
      </c>
      <c r="Y64" s="144">
        <f t="shared" si="1"/>
        <v>100</v>
      </c>
    </row>
    <row r="65" spans="1:25" ht="21.75" customHeight="1" thickBot="1" thickTop="1">
      <c r="A65" s="45">
        <v>55</v>
      </c>
      <c r="B65" s="181">
        <v>54</v>
      </c>
      <c r="C65" s="158" t="s">
        <v>539</v>
      </c>
      <c r="D65" s="161">
        <v>2004</v>
      </c>
      <c r="E65" s="161">
        <v>350150</v>
      </c>
      <c r="F65" s="157" t="s">
        <v>375</v>
      </c>
      <c r="G65" s="177"/>
      <c r="H65" s="141">
        <f>LOOKUP(G65,'[2]SCORE4'!B:B,'[2]SCORE4'!A:A)</f>
        <v>0</v>
      </c>
      <c r="I65" s="108"/>
      <c r="J65" s="109">
        <f>LOOKUP(I65,'[2]SCORE2'!E:E,'[2]SCORE2'!D:D)</f>
        <v>0</v>
      </c>
      <c r="K65" s="108" t="s">
        <v>540</v>
      </c>
      <c r="L65" s="141">
        <f>LOOKUP(K65,'[2]SCORE4'!C:C,'[2]SCORE4'!A:A)</f>
        <v>10</v>
      </c>
      <c r="M65" s="110"/>
      <c r="N65" s="111">
        <f>LOOKUP(M65,'[2]SCORE4'!D:D,'[2]SCORE4'!A:A)</f>
        <v>0</v>
      </c>
      <c r="O65" s="110"/>
      <c r="P65" s="109">
        <f>LOOKUP(O65,'[2]SCORE2'!M:M,'[2]SCORE2'!L:L)</f>
        <v>0</v>
      </c>
      <c r="Q65" s="110">
        <v>1</v>
      </c>
      <c r="R65" s="111">
        <f>LOOKUP(Q65,'[2]SCORE4'!I:I,'[2]SCORE4'!J:J)</f>
        <v>30</v>
      </c>
      <c r="S65" s="110"/>
      <c r="T65" s="141">
        <f>LOOKUP(S65,'[2]SCORE4'!F:F,'[2]SCORE4'!E:E)</f>
        <v>0</v>
      </c>
      <c r="U65" s="110">
        <v>6.22</v>
      </c>
      <c r="V65" s="111">
        <f>LOOKUP(U65,'[2]SCORE4'!G:G,'[2]SCORE4'!E:E)</f>
        <v>60</v>
      </c>
      <c r="W65" s="110"/>
      <c r="X65" s="141">
        <f>LOOKUP(W65,'[2]SCORE4'!H:H,'[2]SCORE4'!E:E)</f>
        <v>0</v>
      </c>
      <c r="Y65" s="144">
        <f t="shared" si="1"/>
        <v>100</v>
      </c>
    </row>
    <row r="66" spans="1:25" ht="21.75" customHeight="1" thickBot="1" thickTop="1">
      <c r="A66" s="45">
        <v>56</v>
      </c>
      <c r="B66" s="181">
        <v>54</v>
      </c>
      <c r="C66" s="158" t="s">
        <v>541</v>
      </c>
      <c r="D66" s="161">
        <v>2004</v>
      </c>
      <c r="E66" s="161">
        <v>363206</v>
      </c>
      <c r="F66" s="168" t="s">
        <v>900</v>
      </c>
      <c r="G66" s="177"/>
      <c r="H66" s="141">
        <f>LOOKUP(G66,'[2]SCORE4'!B:B,'[2]SCORE4'!A:A)</f>
        <v>0</v>
      </c>
      <c r="I66" s="108"/>
      <c r="J66" s="109">
        <f>LOOKUP(I66,'[2]SCORE2'!E:E,'[2]SCORE2'!D:D)</f>
        <v>0</v>
      </c>
      <c r="K66" s="108" t="s">
        <v>542</v>
      </c>
      <c r="L66" s="141">
        <f>LOOKUP(K66,'[2]SCORE4'!C:C,'[2]SCORE4'!A:A)</f>
        <v>30</v>
      </c>
      <c r="M66" s="110"/>
      <c r="N66" s="111">
        <f>LOOKUP(M66,'[2]SCORE4'!D:D,'[2]SCORE4'!A:A)</f>
        <v>0</v>
      </c>
      <c r="O66" s="110"/>
      <c r="P66" s="109">
        <f>LOOKUP(O66,'[2]SCORE2'!M:M,'[2]SCORE2'!L:L)</f>
        <v>0</v>
      </c>
      <c r="Q66" s="110">
        <v>0.9</v>
      </c>
      <c r="R66" s="111">
        <f>LOOKUP(Q66,'[2]SCORE4'!I:I,'[2]SCORE4'!J:J)</f>
        <v>20</v>
      </c>
      <c r="S66" s="110"/>
      <c r="T66" s="141">
        <f>LOOKUP(S66,'[2]SCORE4'!F:F,'[2]SCORE4'!E:E)</f>
        <v>0</v>
      </c>
      <c r="U66" s="110">
        <v>5.53</v>
      </c>
      <c r="V66" s="111">
        <f>LOOKUP(U66,'[2]SCORE4'!G:G,'[2]SCORE4'!E:E)</f>
        <v>50</v>
      </c>
      <c r="W66" s="110"/>
      <c r="X66" s="141">
        <f>LOOKUP(W66,'[2]SCORE4'!H:H,'[2]SCORE4'!E:E)</f>
        <v>0</v>
      </c>
      <c r="Y66" s="144">
        <f t="shared" si="1"/>
        <v>100</v>
      </c>
    </row>
    <row r="67" spans="1:25" ht="21.75" customHeight="1" thickBot="1" thickTop="1">
      <c r="A67" s="45">
        <v>57</v>
      </c>
      <c r="B67" s="181">
        <v>57</v>
      </c>
      <c r="C67" s="158" t="s">
        <v>543</v>
      </c>
      <c r="D67" s="161">
        <v>2005</v>
      </c>
      <c r="E67" s="161">
        <v>363820</v>
      </c>
      <c r="F67" s="168" t="s">
        <v>372</v>
      </c>
      <c r="G67" s="177"/>
      <c r="H67" s="141">
        <f>LOOKUP(G67,'[2]SCORE4'!B:B,'[2]SCORE4'!A:A)</f>
        <v>0</v>
      </c>
      <c r="I67" s="108"/>
      <c r="J67" s="109">
        <f>LOOKUP(I67,'[2]SCORE2'!E:E,'[2]SCORE2'!D:D)</f>
        <v>0</v>
      </c>
      <c r="K67" s="108" t="s">
        <v>544</v>
      </c>
      <c r="L67" s="141">
        <f>LOOKUP(K67,'[2]SCORE4'!C:C,'[2]SCORE4'!A:A)</f>
        <v>35</v>
      </c>
      <c r="M67" s="110"/>
      <c r="N67" s="111">
        <f>LOOKUP(M67,'[2]SCORE4'!D:D,'[2]SCORE4'!A:A)</f>
        <v>0</v>
      </c>
      <c r="O67" s="110"/>
      <c r="P67" s="109">
        <f>LOOKUP(O67,'[2]SCORE2'!M:M,'[2]SCORE2'!L:L)</f>
        <v>0</v>
      </c>
      <c r="Q67" s="110">
        <v>0.9</v>
      </c>
      <c r="R67" s="111">
        <f>LOOKUP(Q67,'[2]SCORE4'!I:I,'[2]SCORE4'!J:J)</f>
        <v>20</v>
      </c>
      <c r="S67" s="110"/>
      <c r="T67" s="141">
        <f>LOOKUP(S67,'[2]SCORE4'!F:F,'[2]SCORE4'!E:E)</f>
        <v>0</v>
      </c>
      <c r="U67" s="110">
        <v>4.55</v>
      </c>
      <c r="V67" s="111">
        <f>LOOKUP(U67,'[2]SCORE4'!G:G,'[2]SCORE4'!E:E)</f>
        <v>40</v>
      </c>
      <c r="W67" s="110"/>
      <c r="X67" s="141">
        <f>LOOKUP(W67,'[2]SCORE4'!H:H,'[2]SCORE4'!E:E)</f>
        <v>0</v>
      </c>
      <c r="Y67" s="144">
        <f t="shared" si="1"/>
        <v>95</v>
      </c>
    </row>
    <row r="68" spans="1:25" ht="21.75" customHeight="1" thickBot="1" thickTop="1">
      <c r="A68" s="45">
        <v>58</v>
      </c>
      <c r="B68" s="181">
        <v>58</v>
      </c>
      <c r="C68" s="158" t="s">
        <v>545</v>
      </c>
      <c r="D68" s="161">
        <v>2005</v>
      </c>
      <c r="E68" s="161">
        <v>368261</v>
      </c>
      <c r="F68" s="168" t="s">
        <v>377</v>
      </c>
      <c r="G68" s="177"/>
      <c r="H68" s="141">
        <f>LOOKUP(G68,'[2]SCORE4'!B:B,'[2]SCORE4'!A:A)</f>
        <v>0</v>
      </c>
      <c r="I68" s="108"/>
      <c r="J68" s="109">
        <f>LOOKUP(I68,'[2]SCORE2'!E:E,'[2]SCORE2'!D:D)</f>
        <v>0</v>
      </c>
      <c r="K68" s="108" t="s">
        <v>546</v>
      </c>
      <c r="L68" s="141">
        <f>LOOKUP(K68,'[2]SCORE4'!C:C,'[2]SCORE4'!A:A)</f>
        <v>30</v>
      </c>
      <c r="M68" s="110"/>
      <c r="N68" s="111">
        <f>LOOKUP(M68,'[2]SCORE4'!D:D,'[2]SCORE4'!A:A)</f>
        <v>0</v>
      </c>
      <c r="O68" s="110"/>
      <c r="P68" s="109">
        <f>LOOKUP(O68,'[2]SCORE2'!M:M,'[2]SCORE2'!L:L)</f>
        <v>0</v>
      </c>
      <c r="Q68" s="110">
        <v>1</v>
      </c>
      <c r="R68" s="111">
        <f>LOOKUP(Q68,'[2]SCORE4'!I:I,'[2]SCORE4'!J:J)</f>
        <v>30</v>
      </c>
      <c r="S68" s="110"/>
      <c r="T68" s="141">
        <f>LOOKUP(S68,'[2]SCORE4'!F:F,'[2]SCORE4'!E:E)</f>
        <v>0</v>
      </c>
      <c r="U68" s="110">
        <v>3.86</v>
      </c>
      <c r="V68" s="111">
        <f>LOOKUP(U68,'[2]SCORE4'!G:G,'[2]SCORE4'!E:E)</f>
        <v>30</v>
      </c>
      <c r="W68" s="110"/>
      <c r="X68" s="141">
        <f>LOOKUP(W68,'[2]SCORE4'!H:H,'[2]SCORE4'!E:E)</f>
        <v>0</v>
      </c>
      <c r="Y68" s="144">
        <f t="shared" si="1"/>
        <v>90</v>
      </c>
    </row>
    <row r="69" spans="1:25" ht="21.75" customHeight="1" thickBot="1" thickTop="1">
      <c r="A69" s="45">
        <v>59</v>
      </c>
      <c r="B69" s="181">
        <v>58</v>
      </c>
      <c r="C69" s="158" t="s">
        <v>547</v>
      </c>
      <c r="D69" s="161">
        <v>2005</v>
      </c>
      <c r="E69" s="161">
        <v>352019</v>
      </c>
      <c r="F69" s="168" t="s">
        <v>372</v>
      </c>
      <c r="G69" s="177"/>
      <c r="H69" s="141">
        <f>LOOKUP(G69,'[2]SCORE4'!B:B,'[2]SCORE4'!A:A)</f>
        <v>0</v>
      </c>
      <c r="I69" s="108"/>
      <c r="J69" s="109">
        <f>LOOKUP(I69,'[2]SCORE2'!E:E,'[2]SCORE2'!D:D)</f>
        <v>0</v>
      </c>
      <c r="K69" s="108" t="s">
        <v>548</v>
      </c>
      <c r="L69" s="141">
        <f>LOOKUP(K69,'[2]SCORE4'!C:C,'[2]SCORE4'!A:A)</f>
        <v>30</v>
      </c>
      <c r="M69" s="110"/>
      <c r="N69" s="111">
        <f>LOOKUP(M69,'[2]SCORE4'!D:D,'[2]SCORE4'!A:A)</f>
        <v>0</v>
      </c>
      <c r="O69" s="110"/>
      <c r="P69" s="109">
        <f>LOOKUP(O69,'[2]SCORE2'!M:M,'[2]SCORE2'!L:L)</f>
        <v>0</v>
      </c>
      <c r="Q69" s="110">
        <v>0.9</v>
      </c>
      <c r="R69" s="111">
        <f>LOOKUP(Q69,'[2]SCORE4'!I:I,'[2]SCORE4'!J:J)</f>
        <v>20</v>
      </c>
      <c r="S69" s="110"/>
      <c r="T69" s="141">
        <f>LOOKUP(S69,'[2]SCORE4'!F:F,'[2]SCORE4'!E:E)</f>
        <v>0</v>
      </c>
      <c r="U69" s="110">
        <v>3.69</v>
      </c>
      <c r="V69" s="111">
        <f>LOOKUP(U69,'[2]SCORE4'!G:G,'[2]SCORE4'!E:E)</f>
        <v>25</v>
      </c>
      <c r="W69" s="110"/>
      <c r="X69" s="141">
        <f>LOOKUP(W69,'[2]SCORE4'!H:H,'[2]SCORE4'!E:E)</f>
        <v>0</v>
      </c>
      <c r="Y69" s="144">
        <f t="shared" si="1"/>
        <v>75</v>
      </c>
    </row>
    <row r="70" spans="1:25" ht="21.75" customHeight="1" thickBot="1" thickTop="1">
      <c r="A70" s="45">
        <v>60</v>
      </c>
      <c r="B70" s="181">
        <v>60</v>
      </c>
      <c r="C70" s="160" t="s">
        <v>549</v>
      </c>
      <c r="D70" s="162">
        <v>2005</v>
      </c>
      <c r="E70" s="162">
        <v>367416</v>
      </c>
      <c r="F70" s="154" t="s">
        <v>375</v>
      </c>
      <c r="G70" s="167"/>
      <c r="H70" s="140">
        <f>LOOKUP(G70,'[2]SCORE4'!B:B,'[2]SCORE4'!A:A)</f>
        <v>0</v>
      </c>
      <c r="I70" s="103"/>
      <c r="J70" s="104">
        <f>LOOKUP(I70,'[2]SCORE2'!E:E,'[2]SCORE2'!D:D)</f>
        <v>0</v>
      </c>
      <c r="K70" s="103"/>
      <c r="L70" s="140">
        <f>LOOKUP(K70,'[2]SCORE4'!C:C,'[2]SCORE4'!A:A)</f>
        <v>0</v>
      </c>
      <c r="M70" s="105"/>
      <c r="N70" s="106">
        <f>LOOKUP(M70,'[2]SCORE4'!D:D,'[2]SCORE4'!A:A)</f>
        <v>0</v>
      </c>
      <c r="O70" s="105"/>
      <c r="P70" s="104">
        <f>LOOKUP(O70,'[2]SCORE2'!M:M,'[2]SCORE2'!L:L)</f>
        <v>0</v>
      </c>
      <c r="Q70" s="105">
        <v>1.1</v>
      </c>
      <c r="R70" s="106">
        <f>LOOKUP(Q70,'[2]SCORE4'!I:I,'[2]SCORE4'!J:J)</f>
        <v>40</v>
      </c>
      <c r="S70" s="105"/>
      <c r="T70" s="140">
        <f>LOOKUP(S70,'[2]SCORE4'!F:F,'[2]SCORE4'!E:E)</f>
        <v>0</v>
      </c>
      <c r="U70" s="105">
        <v>4.2</v>
      </c>
      <c r="V70" s="106">
        <f>LOOKUP(U70,'[2]SCORE4'!G:G,'[2]SCORE4'!E:E)</f>
        <v>35</v>
      </c>
      <c r="W70" s="105"/>
      <c r="X70" s="140">
        <f>LOOKUP(W70,'[2]SCORE4'!H:H,'[2]SCORE4'!E:E)</f>
        <v>0</v>
      </c>
      <c r="Y70" s="143">
        <f t="shared" si="1"/>
        <v>75</v>
      </c>
    </row>
    <row r="71" spans="1:26" ht="21.75" customHeight="1" thickBot="1" thickTop="1">
      <c r="A71" s="45">
        <v>61</v>
      </c>
      <c r="B71" s="181">
        <v>61</v>
      </c>
      <c r="C71" s="158" t="s">
        <v>550</v>
      </c>
      <c r="D71" s="161">
        <v>2005</v>
      </c>
      <c r="E71" s="161">
        <v>350148</v>
      </c>
      <c r="F71" s="157" t="s">
        <v>375</v>
      </c>
      <c r="G71" s="169"/>
      <c r="H71" s="141">
        <f>LOOKUP(G71,'[2]SCORE4'!B:B,'[2]SCORE4'!A:A)</f>
        <v>0</v>
      </c>
      <c r="I71" s="108"/>
      <c r="J71" s="109">
        <f>LOOKUP(I71,'[2]SCORE2'!E:E,'[2]SCORE2'!D:D)</f>
        <v>0</v>
      </c>
      <c r="K71" s="108" t="s">
        <v>551</v>
      </c>
      <c r="L71" s="141">
        <f>LOOKUP(K71,'[2]SCORE4'!C:C,'[2]SCORE4'!A:A)</f>
        <v>10</v>
      </c>
      <c r="M71" s="110"/>
      <c r="N71" s="111">
        <f>LOOKUP(M71,'[2]SCORE4'!D:D,'[2]SCORE4'!A:A)</f>
        <v>0</v>
      </c>
      <c r="O71" s="110"/>
      <c r="P71" s="109">
        <f>LOOKUP(O71,'[2]SCORE2'!M:M,'[2]SCORE2'!L:L)</f>
        <v>0</v>
      </c>
      <c r="Q71" s="110">
        <v>1</v>
      </c>
      <c r="R71" s="111">
        <f>LOOKUP(Q71,'[2]SCORE4'!I:I,'[2]SCORE4'!J:J)</f>
        <v>30</v>
      </c>
      <c r="S71" s="110"/>
      <c r="T71" s="141">
        <f>LOOKUP(S71,'[2]SCORE4'!F:F,'[2]SCORE4'!E:E)</f>
        <v>0</v>
      </c>
      <c r="U71" s="110">
        <v>3.73</v>
      </c>
      <c r="V71" s="111">
        <f>LOOKUP(U71,'[2]SCORE4'!G:G,'[2]SCORE4'!E:E)</f>
        <v>30</v>
      </c>
      <c r="W71" s="110"/>
      <c r="X71" s="141">
        <f>LOOKUP(W71,'[2]SCORE4'!H:H,'[2]SCORE4'!E:E)</f>
        <v>0</v>
      </c>
      <c r="Y71" s="144">
        <f t="shared" si="1"/>
        <v>70</v>
      </c>
      <c r="Z71" s="44"/>
    </row>
    <row r="72" spans="1:25" ht="21.75" customHeight="1" thickBot="1" thickTop="1">
      <c r="A72" s="45">
        <v>62</v>
      </c>
      <c r="B72" s="181">
        <v>62</v>
      </c>
      <c r="C72" s="158" t="s">
        <v>552</v>
      </c>
      <c r="D72" s="161">
        <v>2005</v>
      </c>
      <c r="E72" s="161">
        <v>351425</v>
      </c>
      <c r="F72" s="168" t="s">
        <v>373</v>
      </c>
      <c r="G72" s="169"/>
      <c r="H72" s="141">
        <f>LOOKUP(G72,'[2]SCORE4'!B:B,'[2]SCORE4'!A:A)</f>
        <v>0</v>
      </c>
      <c r="I72" s="108"/>
      <c r="J72" s="109">
        <f>LOOKUP(I72,'[2]SCORE2'!E:E,'[2]SCORE2'!D:D)</f>
        <v>0</v>
      </c>
      <c r="K72" s="108"/>
      <c r="L72" s="141">
        <f>LOOKUP(K72,'[2]SCORE4'!C:C,'[2]SCORE4'!A:A)</f>
        <v>0</v>
      </c>
      <c r="M72" s="110"/>
      <c r="N72" s="111">
        <f>LOOKUP(M72,'[2]SCORE4'!D:D,'[2]SCORE4'!A:A)</f>
        <v>0</v>
      </c>
      <c r="O72" s="110"/>
      <c r="P72" s="109">
        <f>LOOKUP(O72,'[2]SCORE2'!M:M,'[2]SCORE2'!L:L)</f>
        <v>0</v>
      </c>
      <c r="Q72" s="110">
        <v>1</v>
      </c>
      <c r="R72" s="111">
        <f>LOOKUP(Q72,'[2]SCORE4'!I:I,'[2]SCORE4'!J:J)</f>
        <v>30</v>
      </c>
      <c r="S72" s="110"/>
      <c r="T72" s="141">
        <f>LOOKUP(S72,'[2]SCORE4'!F:F,'[2]SCORE4'!E:E)</f>
        <v>0</v>
      </c>
      <c r="U72" s="110">
        <v>4.46</v>
      </c>
      <c r="V72" s="111">
        <f>LOOKUP(U72,'[2]SCORE4'!G:G,'[2]SCORE4'!E:E)</f>
        <v>35</v>
      </c>
      <c r="W72" s="110"/>
      <c r="X72" s="141">
        <f>LOOKUP(W72,'[2]SCORE4'!H:H,'[2]SCORE4'!E:E)</f>
        <v>0</v>
      </c>
      <c r="Y72" s="144">
        <f t="shared" si="1"/>
        <v>65</v>
      </c>
    </row>
    <row r="73" spans="1:25" ht="21.75" customHeight="1" thickBot="1" thickTop="1">
      <c r="A73" s="45">
        <v>63</v>
      </c>
      <c r="B73" s="181">
        <v>62</v>
      </c>
      <c r="C73" s="158" t="s">
        <v>553</v>
      </c>
      <c r="D73" s="161">
        <v>2005</v>
      </c>
      <c r="E73" s="161">
        <v>351930</v>
      </c>
      <c r="F73" s="168" t="s">
        <v>461</v>
      </c>
      <c r="G73" s="169"/>
      <c r="H73" s="141">
        <f>LOOKUP(G73,'[2]SCORE4'!B:B,'[2]SCORE4'!A:A)</f>
        <v>0</v>
      </c>
      <c r="I73" s="108"/>
      <c r="J73" s="109">
        <f>LOOKUP(I73,'[2]SCORE2'!E:E,'[2]SCORE2'!D:D)</f>
        <v>0</v>
      </c>
      <c r="K73" s="108" t="s">
        <v>554</v>
      </c>
      <c r="L73" s="141">
        <v>0</v>
      </c>
      <c r="M73" s="110"/>
      <c r="N73" s="111">
        <f>LOOKUP(M73,'[2]SCORE4'!D:D,'[2]SCORE4'!A:A)</f>
        <v>0</v>
      </c>
      <c r="O73" s="110"/>
      <c r="P73" s="109">
        <f>LOOKUP(O73,'[2]SCORE2'!M:M,'[2]SCORE2'!L:L)</f>
        <v>0</v>
      </c>
      <c r="Q73" s="110">
        <v>1</v>
      </c>
      <c r="R73" s="111">
        <f>LOOKUP(Q73,'[2]SCORE4'!I:I,'[2]SCORE4'!J:J)</f>
        <v>30</v>
      </c>
      <c r="S73" s="110"/>
      <c r="T73" s="141">
        <f>LOOKUP(S73,'[2]SCORE4'!F:F,'[2]SCORE4'!E:E)</f>
        <v>0</v>
      </c>
      <c r="U73" s="110">
        <v>4.2</v>
      </c>
      <c r="V73" s="111">
        <f>LOOKUP(U73,'[2]SCORE4'!G:G,'[2]SCORE4'!E:E)</f>
        <v>35</v>
      </c>
      <c r="W73" s="110"/>
      <c r="X73" s="141">
        <f>LOOKUP(W73,'[2]SCORE4'!H:H,'[2]SCORE4'!E:E)</f>
        <v>0</v>
      </c>
      <c r="Y73" s="144">
        <f t="shared" si="1"/>
        <v>65</v>
      </c>
    </row>
    <row r="74" spans="1:25" ht="21.75" customHeight="1" thickBot="1" thickTop="1">
      <c r="A74" s="45">
        <v>64</v>
      </c>
      <c r="B74" s="181">
        <v>64</v>
      </c>
      <c r="C74" s="155" t="s">
        <v>556</v>
      </c>
      <c r="D74" s="156">
        <v>2004</v>
      </c>
      <c r="E74" s="156">
        <v>362661</v>
      </c>
      <c r="F74" s="168" t="s">
        <v>374</v>
      </c>
      <c r="G74" s="169"/>
      <c r="H74" s="141">
        <f>LOOKUP(G74,'[2]SCORE4'!B:B,'[2]SCORE4'!A:A)</f>
        <v>0</v>
      </c>
      <c r="I74" s="108"/>
      <c r="J74" s="109">
        <f>LOOKUP(I74,'[2]SCORE2'!E:E,'[2]SCORE2'!D:D)</f>
        <v>0</v>
      </c>
      <c r="K74" s="108"/>
      <c r="L74" s="141">
        <f>LOOKUP(K74,'[2]SCORE4'!C:C,'[2]SCORE4'!A:A)</f>
        <v>0</v>
      </c>
      <c r="M74" s="110"/>
      <c r="N74" s="111">
        <f>LOOKUP(M74,'[2]SCORE4'!D:D,'[2]SCORE4'!A:A)</f>
        <v>0</v>
      </c>
      <c r="O74" s="110"/>
      <c r="P74" s="109">
        <f>LOOKUP(O74,'[2]SCORE2'!M:M,'[2]SCORE2'!L:L)</f>
        <v>0</v>
      </c>
      <c r="Q74" s="110"/>
      <c r="R74" s="111">
        <f>LOOKUP(Q74,'[2]SCORE4'!I:I,'[2]SCORE4'!J:J)</f>
        <v>0</v>
      </c>
      <c r="S74" s="110"/>
      <c r="T74" s="141">
        <f>LOOKUP(S74,'[2]SCORE4'!F:F,'[2]SCORE4'!E:E)</f>
        <v>0</v>
      </c>
      <c r="U74" s="110">
        <v>4.39</v>
      </c>
      <c r="V74" s="111">
        <f>LOOKUP(U74,'[2]SCORE4'!G:G,'[2]SCORE4'!E:E)</f>
        <v>35</v>
      </c>
      <c r="W74" s="110"/>
      <c r="X74" s="141">
        <f>LOOKUP(W74,'[2]SCORE4'!H:H,'[2]SCORE4'!E:E)</f>
        <v>0</v>
      </c>
      <c r="Y74" s="144">
        <f t="shared" si="1"/>
        <v>35</v>
      </c>
    </row>
    <row r="75" spans="1:25" ht="21.75" customHeight="1" thickBot="1" thickTop="1">
      <c r="A75" s="45">
        <v>65</v>
      </c>
      <c r="B75" s="181">
        <v>65</v>
      </c>
      <c r="C75" s="158" t="s">
        <v>557</v>
      </c>
      <c r="D75" s="161">
        <v>2005</v>
      </c>
      <c r="E75" s="161">
        <v>367618</v>
      </c>
      <c r="F75" s="168" t="s">
        <v>461</v>
      </c>
      <c r="G75" s="169"/>
      <c r="H75" s="141">
        <f>LOOKUP(G75,'[2]SCORE4'!B:B,'[2]SCORE4'!A:A)</f>
        <v>0</v>
      </c>
      <c r="I75" s="108"/>
      <c r="J75" s="109">
        <f>LOOKUP(I75,'[2]SCORE2'!E:E,'[2]SCORE2'!D:D)</f>
        <v>0</v>
      </c>
      <c r="K75" s="108"/>
      <c r="L75" s="141">
        <f>LOOKUP(K75,'[2]SCORE4'!C:C,'[2]SCORE4'!A:A)</f>
        <v>0</v>
      </c>
      <c r="M75" s="110"/>
      <c r="N75" s="111">
        <f>LOOKUP(M75,'[2]SCORE4'!D:D,'[2]SCORE4'!A:A)</f>
        <v>0</v>
      </c>
      <c r="O75" s="110"/>
      <c r="P75" s="109">
        <f>LOOKUP(O75,'[2]SCORE2'!M:M,'[2]SCORE2'!L:L)</f>
        <v>0</v>
      </c>
      <c r="Q75" s="110">
        <v>1</v>
      </c>
      <c r="R75" s="111">
        <f>LOOKUP(Q75,'[2]SCORE4'!I:I,'[2]SCORE4'!J:J)</f>
        <v>30</v>
      </c>
      <c r="S75" s="110"/>
      <c r="T75" s="141">
        <f>LOOKUP(S75,'[2]SCORE4'!F:F,'[2]SCORE4'!E:E)</f>
        <v>0</v>
      </c>
      <c r="U75" s="110"/>
      <c r="V75" s="111">
        <f>LOOKUP(U75,'[2]SCORE4'!G:G,'[2]SCORE4'!E:E)</f>
        <v>0</v>
      </c>
      <c r="W75" s="110"/>
      <c r="X75" s="141">
        <f>LOOKUP(W75,'[2]SCORE4'!H:H,'[2]SCORE4'!E:E)</f>
        <v>0</v>
      </c>
      <c r="Y75" s="144">
        <f t="shared" si="1"/>
        <v>30</v>
      </c>
    </row>
    <row r="76" spans="1:25" ht="21.75" customHeight="1" thickBot="1" thickTop="1">
      <c r="A76" s="45">
        <v>66</v>
      </c>
      <c r="B76" s="182"/>
      <c r="C76" s="170"/>
      <c r="D76" s="171"/>
      <c r="E76" s="171"/>
      <c r="F76" s="172"/>
      <c r="G76" s="173"/>
      <c r="H76" s="142">
        <f>LOOKUP(G76,'[2]SCORE4'!B:B,'[2]SCORE4'!A:A)</f>
        <v>0</v>
      </c>
      <c r="I76" s="113"/>
      <c r="J76" s="114">
        <f>LOOKUP(I76,'[2]SCORE2'!E:E,'[2]SCORE2'!D:D)</f>
        <v>0</v>
      </c>
      <c r="K76" s="113"/>
      <c r="L76" s="142">
        <f>LOOKUP(K76,'[2]SCORE4'!C:C,'[2]SCORE4'!A:A)</f>
        <v>0</v>
      </c>
      <c r="M76" s="115"/>
      <c r="N76" s="116">
        <f>LOOKUP(M76,'[2]SCORE4'!D:D,'[2]SCORE4'!A:A)</f>
        <v>0</v>
      </c>
      <c r="O76" s="115"/>
      <c r="P76" s="114">
        <f>LOOKUP(O76,'[2]SCORE2'!M:M,'[2]SCORE2'!L:L)</f>
        <v>0</v>
      </c>
      <c r="Q76" s="115"/>
      <c r="R76" s="116">
        <f>LOOKUP(Q76,'[2]SCORE4'!I:I,'[2]SCORE4'!J:J)</f>
        <v>0</v>
      </c>
      <c r="S76" s="115"/>
      <c r="T76" s="142">
        <f>LOOKUP(S76,'[2]SCORE4'!F:F,'[2]SCORE4'!E:E)</f>
        <v>0</v>
      </c>
      <c r="U76" s="115"/>
      <c r="V76" s="116">
        <f>LOOKUP(U76,'[2]SCORE4'!G:G,'[2]SCORE4'!E:E)</f>
        <v>0</v>
      </c>
      <c r="W76" s="115"/>
      <c r="X76" s="142">
        <f>LOOKUP(W76,'[2]SCORE4'!H:H,'[2]SCORE4'!E:E)</f>
        <v>0</v>
      </c>
      <c r="Y76" s="145">
        <f>H76+J76+L76+N76+P76+R76+T76+V76+X76</f>
        <v>0</v>
      </c>
    </row>
    <row r="77" spans="1:25" ht="21.75" customHeight="1">
      <c r="A77" s="45">
        <v>67</v>
      </c>
      <c r="B77" s="107"/>
      <c r="C77" s="158"/>
      <c r="D77" s="161"/>
      <c r="E77" s="161"/>
      <c r="F77" s="157"/>
      <c r="G77" s="177"/>
      <c r="H77" s="141">
        <f>LOOKUP(G77,'[2]SCORE4'!B:B,'[2]SCORE4'!A:A)</f>
        <v>0</v>
      </c>
      <c r="I77" s="108"/>
      <c r="J77" s="109">
        <f>LOOKUP(I77,'[2]SCORE2'!E:E,'[2]SCORE2'!D:D)</f>
        <v>0</v>
      </c>
      <c r="K77" s="108"/>
      <c r="L77" s="141">
        <f>LOOKUP(K77,'[2]SCORE4'!C:C,'[2]SCORE4'!A:A)</f>
        <v>0</v>
      </c>
      <c r="M77" s="110"/>
      <c r="N77" s="111">
        <f>LOOKUP(M77,'[2]SCORE4'!D:D,'[2]SCORE4'!A:A)</f>
        <v>0</v>
      </c>
      <c r="O77" s="110"/>
      <c r="P77" s="109">
        <f>LOOKUP(O77,'[2]SCORE2'!M:M,'[2]SCORE2'!L:L)</f>
        <v>0</v>
      </c>
      <c r="Q77" s="110"/>
      <c r="R77" s="111">
        <f>LOOKUP(Q77,'[2]SCORE4'!I:I,'[2]SCORE4'!J:J)</f>
        <v>0</v>
      </c>
      <c r="S77" s="110"/>
      <c r="T77" s="141">
        <f>LOOKUP(S77,'[2]SCORE4'!F:F,'[2]SCORE4'!E:E)</f>
        <v>0</v>
      </c>
      <c r="U77" s="110"/>
      <c r="V77" s="111">
        <f>LOOKUP(U77,'[2]SCORE4'!G:G,'[2]SCORE4'!E:E)</f>
        <v>0</v>
      </c>
      <c r="W77" s="110"/>
      <c r="X77" s="141">
        <f>LOOKUP(W77,'[2]SCORE4'!H:H,'[2]SCORE4'!E:E)</f>
        <v>0</v>
      </c>
      <c r="Y77" s="144">
        <f>H77+J77+L77+N77+P77+R77+T77+V77+X77</f>
        <v>0</v>
      </c>
    </row>
    <row r="78" spans="1:25" ht="21.75" customHeight="1">
      <c r="A78" s="45">
        <v>68</v>
      </c>
      <c r="B78" s="107"/>
      <c r="C78" s="158"/>
      <c r="D78" s="161"/>
      <c r="E78" s="161"/>
      <c r="F78" s="157"/>
      <c r="G78" s="177"/>
      <c r="H78" s="141">
        <f>LOOKUP(G78,'[2]SCORE4'!B:B,'[2]SCORE4'!A:A)</f>
        <v>0</v>
      </c>
      <c r="I78" s="108"/>
      <c r="J78" s="109">
        <f>LOOKUP(I78,'[2]SCORE2'!E:E,'[2]SCORE2'!D:D)</f>
        <v>0</v>
      </c>
      <c r="K78" s="108"/>
      <c r="L78" s="141">
        <f>LOOKUP(K78,'[2]SCORE4'!C:C,'[2]SCORE4'!A:A)</f>
        <v>0</v>
      </c>
      <c r="M78" s="110"/>
      <c r="N78" s="111">
        <f>LOOKUP(M78,'[2]SCORE4'!D:D,'[2]SCORE4'!A:A)</f>
        <v>0</v>
      </c>
      <c r="O78" s="110"/>
      <c r="P78" s="109">
        <f>LOOKUP(O78,'[2]SCORE2'!M:M,'[2]SCORE2'!L:L)</f>
        <v>0</v>
      </c>
      <c r="Q78" s="110"/>
      <c r="R78" s="111">
        <f>LOOKUP(Q78,'[2]SCORE4'!I:I,'[2]SCORE4'!J:J)</f>
        <v>0</v>
      </c>
      <c r="S78" s="110"/>
      <c r="T78" s="141">
        <f>LOOKUP(S78,'[2]SCORE4'!F:F,'[2]SCORE4'!E:E)</f>
        <v>0</v>
      </c>
      <c r="U78" s="110"/>
      <c r="V78" s="111">
        <f>LOOKUP(U78,'[2]SCORE4'!G:G,'[2]SCORE4'!E:E)</f>
        <v>0</v>
      </c>
      <c r="W78" s="110"/>
      <c r="X78" s="141">
        <f>LOOKUP(W78,'[2]SCORE4'!H:H,'[2]SCORE4'!E:E)</f>
        <v>0</v>
      </c>
      <c r="Y78" s="144">
        <f>H78+J78+L78+N78+P78+R78+T78+V78+X78</f>
        <v>0</v>
      </c>
    </row>
    <row r="79" spans="1:25" ht="21.75" customHeight="1">
      <c r="A79" s="45">
        <v>69</v>
      </c>
      <c r="B79" s="107"/>
      <c r="C79" s="158"/>
      <c r="D79" s="161"/>
      <c r="E79" s="161"/>
      <c r="F79" s="168"/>
      <c r="G79" s="177"/>
      <c r="H79" s="141"/>
      <c r="I79" s="108"/>
      <c r="J79" s="109"/>
      <c r="K79" s="108"/>
      <c r="L79" s="141"/>
      <c r="M79" s="110"/>
      <c r="N79" s="111"/>
      <c r="O79" s="110"/>
      <c r="P79" s="109"/>
      <c r="Q79" s="110"/>
      <c r="R79" s="111"/>
      <c r="S79" s="110"/>
      <c r="T79" s="141"/>
      <c r="U79" s="110"/>
      <c r="V79" s="111"/>
      <c r="W79" s="110"/>
      <c r="X79" s="141"/>
      <c r="Y79" s="144"/>
    </row>
    <row r="80" spans="1:25" ht="21.75" customHeight="1">
      <c r="A80" s="45">
        <v>70</v>
      </c>
      <c r="B80" s="107"/>
      <c r="C80" s="158"/>
      <c r="D80" s="161"/>
      <c r="E80" s="161"/>
      <c r="F80" s="157"/>
      <c r="G80" s="177"/>
      <c r="H80" s="141">
        <f>LOOKUP(G80,'[2]SCORE4'!B:B,'[2]SCORE4'!A:A)</f>
        <v>0</v>
      </c>
      <c r="I80" s="108"/>
      <c r="J80" s="109">
        <f>LOOKUP(I80,'[2]SCORE2'!E:E,'[2]SCORE2'!D:D)</f>
        <v>0</v>
      </c>
      <c r="K80" s="108"/>
      <c r="L80" s="141">
        <f>LOOKUP(K80,'[2]SCORE4'!C:C,'[2]SCORE4'!A:A)</f>
        <v>0</v>
      </c>
      <c r="M80" s="110"/>
      <c r="N80" s="111">
        <f>LOOKUP(M80,'[2]SCORE4'!D:D,'[2]SCORE4'!A:A)</f>
        <v>0</v>
      </c>
      <c r="O80" s="110"/>
      <c r="P80" s="109">
        <f>LOOKUP(O80,'[2]SCORE2'!M:M,'[2]SCORE2'!L:L)</f>
        <v>0</v>
      </c>
      <c r="Q80" s="110"/>
      <c r="R80" s="111">
        <f>LOOKUP(Q80,'[2]SCORE4'!I:I,'[2]SCORE4'!J:J)</f>
        <v>0</v>
      </c>
      <c r="S80" s="110"/>
      <c r="T80" s="141">
        <f>LOOKUP(S80,'[2]SCORE4'!F:F,'[2]SCORE4'!E:E)</f>
        <v>0</v>
      </c>
      <c r="U80" s="110"/>
      <c r="V80" s="111">
        <f>LOOKUP(U80,'[2]SCORE4'!G:G,'[2]SCORE4'!E:E)</f>
        <v>0</v>
      </c>
      <c r="W80" s="110"/>
      <c r="X80" s="141">
        <f>LOOKUP(W80,'[2]SCORE4'!H:H,'[2]SCORE4'!E:E)</f>
        <v>0</v>
      </c>
      <c r="Y80" s="144">
        <f aca="true" t="shared" si="2" ref="Y80:Y100">H80+J80+L80+N80+P80+R80+T80+V80+X80</f>
        <v>0</v>
      </c>
    </row>
    <row r="81" spans="1:25" ht="21.75" customHeight="1">
      <c r="A81" s="45">
        <v>71</v>
      </c>
      <c r="B81" s="107"/>
      <c r="C81" s="158"/>
      <c r="D81" s="161"/>
      <c r="E81" s="161"/>
      <c r="F81" s="157"/>
      <c r="G81" s="141"/>
      <c r="H81" s="141"/>
      <c r="I81" s="108"/>
      <c r="J81" s="109">
        <f>LOOKUP(I81,'[2]SCORE2'!E:E,'[2]SCORE2'!D:D)</f>
        <v>0</v>
      </c>
      <c r="K81" s="108"/>
      <c r="L81" s="141">
        <f>LOOKUP(K81,'[2]SCORE4'!C:C,'[2]SCORE4'!A:A)</f>
        <v>0</v>
      </c>
      <c r="M81" s="110"/>
      <c r="N81" s="111">
        <f>LOOKUP(M81,'[2]SCORE4'!D:D,'[2]SCORE4'!A:A)</f>
        <v>0</v>
      </c>
      <c r="O81" s="110"/>
      <c r="P81" s="109">
        <f>LOOKUP(O81,'[2]SCORE2'!M:M,'[2]SCORE2'!L:L)</f>
        <v>0</v>
      </c>
      <c r="Q81" s="110"/>
      <c r="R81" s="111">
        <f>LOOKUP(Q81,'[2]SCORE4'!I:I,'[2]SCORE4'!J:J)</f>
        <v>0</v>
      </c>
      <c r="S81" s="110"/>
      <c r="T81" s="141">
        <f>LOOKUP(S81,'[2]SCORE4'!F:F,'[2]SCORE4'!E:E)</f>
        <v>0</v>
      </c>
      <c r="U81" s="110"/>
      <c r="V81" s="111">
        <f>LOOKUP(U81,'[2]SCORE4'!G:G,'[2]SCORE4'!E:E)</f>
        <v>0</v>
      </c>
      <c r="W81" s="110"/>
      <c r="X81" s="141">
        <f>LOOKUP(W81,'[2]SCORE4'!H:H,'[2]SCORE4'!E:E)</f>
        <v>0</v>
      </c>
      <c r="Y81" s="144">
        <f t="shared" si="2"/>
        <v>0</v>
      </c>
    </row>
    <row r="82" spans="1:25" ht="21.75" customHeight="1">
      <c r="A82" s="45">
        <v>72</v>
      </c>
      <c r="B82" s="107"/>
      <c r="C82" s="155"/>
      <c r="D82" s="156"/>
      <c r="E82" s="156"/>
      <c r="F82" s="157"/>
      <c r="G82" s="177"/>
      <c r="H82" s="141">
        <f>LOOKUP(G82,'[2]SCORE4'!B:B,'[2]SCORE4'!A:A)</f>
        <v>0</v>
      </c>
      <c r="I82" s="108"/>
      <c r="J82" s="109">
        <f>LOOKUP(I82,'[2]SCORE2'!E:E,'[2]SCORE2'!D:D)</f>
        <v>0</v>
      </c>
      <c r="K82" s="108"/>
      <c r="L82" s="141">
        <f>LOOKUP(K82,'[2]SCORE4'!C:C,'[2]SCORE4'!A:A)</f>
        <v>0</v>
      </c>
      <c r="M82" s="110"/>
      <c r="N82" s="111">
        <f>LOOKUP(M82,'[2]SCORE4'!D:D,'[2]SCORE4'!A:A)</f>
        <v>0</v>
      </c>
      <c r="O82" s="110"/>
      <c r="P82" s="109">
        <f>LOOKUP(O82,'[2]SCORE2'!M:M,'[2]SCORE2'!L:L)</f>
        <v>0</v>
      </c>
      <c r="Q82" s="110"/>
      <c r="R82" s="111">
        <f>LOOKUP(Q82,'[2]SCORE4'!I:I,'[2]SCORE4'!J:J)</f>
        <v>0</v>
      </c>
      <c r="S82" s="110"/>
      <c r="T82" s="141">
        <f>LOOKUP(S82,'[2]SCORE4'!F:F,'[2]SCORE4'!E:E)</f>
        <v>0</v>
      </c>
      <c r="U82" s="110"/>
      <c r="V82" s="111">
        <f>LOOKUP(U82,'[2]SCORE4'!G:G,'[2]SCORE4'!E:E)</f>
        <v>0</v>
      </c>
      <c r="W82" s="110"/>
      <c r="X82" s="141">
        <f>LOOKUP(W82,'[2]SCORE4'!H:H,'[2]SCORE4'!E:E)</f>
        <v>0</v>
      </c>
      <c r="Y82" s="144">
        <f t="shared" si="2"/>
        <v>0</v>
      </c>
    </row>
    <row r="83" spans="1:25" ht="21.75" customHeight="1">
      <c r="A83" s="45">
        <v>73</v>
      </c>
      <c r="B83" s="107"/>
      <c r="C83" s="158"/>
      <c r="D83" s="161"/>
      <c r="E83" s="161"/>
      <c r="F83" s="157"/>
      <c r="G83" s="177"/>
      <c r="H83" s="141">
        <f>LOOKUP(G83,'[2]SCORE4'!B:B,'[2]SCORE4'!A:A)</f>
        <v>0</v>
      </c>
      <c r="I83" s="108"/>
      <c r="J83" s="109">
        <f>LOOKUP(I83,'[2]SCORE2'!E:E,'[2]SCORE2'!D:D)</f>
        <v>0</v>
      </c>
      <c r="K83" s="108"/>
      <c r="L83" s="141">
        <f>LOOKUP(K83,'[2]SCORE4'!C:C,'[2]SCORE4'!A:A)</f>
        <v>0</v>
      </c>
      <c r="M83" s="110"/>
      <c r="N83" s="111">
        <f>LOOKUP(M83,'[2]SCORE4'!D:D,'[2]SCORE4'!A:A)</f>
        <v>0</v>
      </c>
      <c r="O83" s="110"/>
      <c r="P83" s="109">
        <f>LOOKUP(O83,'[2]SCORE2'!M:M,'[2]SCORE2'!L:L)</f>
        <v>0</v>
      </c>
      <c r="Q83" s="110"/>
      <c r="R83" s="111">
        <f>LOOKUP(Q83,'[2]SCORE4'!I:I,'[2]SCORE4'!J:J)</f>
        <v>0</v>
      </c>
      <c r="S83" s="110"/>
      <c r="T83" s="141">
        <f>LOOKUP(S83,'[2]SCORE4'!F:F,'[2]SCORE4'!E:E)</f>
        <v>0</v>
      </c>
      <c r="U83" s="110"/>
      <c r="V83" s="111">
        <f>LOOKUP(U83,'[2]SCORE4'!G:G,'[2]SCORE4'!E:E)</f>
        <v>0</v>
      </c>
      <c r="W83" s="110"/>
      <c r="X83" s="141">
        <f>LOOKUP(W83,'[2]SCORE4'!H:H,'[2]SCORE4'!E:E)</f>
        <v>0</v>
      </c>
      <c r="Y83" s="144">
        <f t="shared" si="2"/>
        <v>0</v>
      </c>
    </row>
    <row r="84" spans="1:25" ht="21.75" customHeight="1">
      <c r="A84" s="45">
        <v>74</v>
      </c>
      <c r="B84" s="107"/>
      <c r="C84" s="155"/>
      <c r="D84" s="156"/>
      <c r="E84" s="156"/>
      <c r="F84" s="157"/>
      <c r="G84" s="177"/>
      <c r="H84" s="141">
        <f>LOOKUP(G84,'[2]SCORE4'!B:B,'[2]SCORE4'!A:A)</f>
        <v>0</v>
      </c>
      <c r="I84" s="108"/>
      <c r="J84" s="109">
        <f>LOOKUP(I84,'[2]SCORE2'!E:E,'[2]SCORE2'!D:D)</f>
        <v>0</v>
      </c>
      <c r="K84" s="108"/>
      <c r="L84" s="141">
        <f>LOOKUP(K84,'[2]SCORE4'!C:C,'[2]SCORE4'!A:A)</f>
        <v>0</v>
      </c>
      <c r="M84" s="110"/>
      <c r="N84" s="111">
        <f>LOOKUP(M84,'[2]SCORE4'!D:D,'[2]SCORE4'!A:A)</f>
        <v>0</v>
      </c>
      <c r="O84" s="110"/>
      <c r="P84" s="109">
        <f>LOOKUP(O84,'[2]SCORE2'!M:M,'[2]SCORE2'!L:L)</f>
        <v>0</v>
      </c>
      <c r="Q84" s="110"/>
      <c r="R84" s="111">
        <f>LOOKUP(Q84,'[2]SCORE4'!I:I,'[2]SCORE4'!J:J)</f>
        <v>0</v>
      </c>
      <c r="S84" s="110"/>
      <c r="T84" s="141">
        <f>LOOKUP(S84,'[2]SCORE4'!F:F,'[2]SCORE4'!E:E)</f>
        <v>0</v>
      </c>
      <c r="U84" s="110"/>
      <c r="V84" s="111">
        <f>LOOKUP(U84,'[2]SCORE4'!G:G,'[2]SCORE4'!E:E)</f>
        <v>0</v>
      </c>
      <c r="W84" s="110"/>
      <c r="X84" s="141">
        <f>LOOKUP(W84,'[2]SCORE4'!H:H,'[2]SCORE4'!E:E)</f>
        <v>0</v>
      </c>
      <c r="Y84" s="144">
        <f t="shared" si="2"/>
        <v>0</v>
      </c>
    </row>
    <row r="85" spans="1:25" ht="21.75" customHeight="1">
      <c r="A85" s="45">
        <v>75</v>
      </c>
      <c r="B85" s="107"/>
      <c r="C85" s="158"/>
      <c r="D85" s="161"/>
      <c r="E85" s="161"/>
      <c r="F85" s="157"/>
      <c r="G85" s="177"/>
      <c r="H85" s="141">
        <f>LOOKUP(G85,'[2]SCORE4'!B:B,'[2]SCORE4'!A:A)</f>
        <v>0</v>
      </c>
      <c r="I85" s="108"/>
      <c r="J85" s="109">
        <f>LOOKUP(I85,'[2]SCORE2'!E:E,'[2]SCORE2'!D:D)</f>
        <v>0</v>
      </c>
      <c r="K85" s="108"/>
      <c r="L85" s="141">
        <f>LOOKUP(K85,'[2]SCORE4'!C:C,'[2]SCORE4'!A:A)</f>
        <v>0</v>
      </c>
      <c r="M85" s="110"/>
      <c r="N85" s="111">
        <f>LOOKUP(M85,'[2]SCORE4'!D:D,'[2]SCORE4'!A:A)</f>
        <v>0</v>
      </c>
      <c r="O85" s="110"/>
      <c r="P85" s="109">
        <f>LOOKUP(O85,'[2]SCORE2'!M:M,'[2]SCORE2'!L:L)</f>
        <v>0</v>
      </c>
      <c r="Q85" s="110"/>
      <c r="R85" s="111">
        <f>LOOKUP(Q85,'[2]SCORE4'!I:I,'[2]SCORE4'!J:J)</f>
        <v>0</v>
      </c>
      <c r="S85" s="110"/>
      <c r="T85" s="141">
        <f>LOOKUP(S85,'[2]SCORE4'!F:F,'[2]SCORE4'!E:E)</f>
        <v>0</v>
      </c>
      <c r="U85" s="110"/>
      <c r="V85" s="111">
        <f>LOOKUP(U85,'[2]SCORE4'!G:G,'[2]SCORE4'!E:E)</f>
        <v>0</v>
      </c>
      <c r="W85" s="110"/>
      <c r="X85" s="141">
        <f>LOOKUP(W85,'[2]SCORE4'!H:H,'[2]SCORE4'!E:E)</f>
        <v>0</v>
      </c>
      <c r="Y85" s="144">
        <f t="shared" si="2"/>
        <v>0</v>
      </c>
    </row>
    <row r="86" spans="1:25" ht="21.75" customHeight="1">
      <c r="A86" s="45">
        <v>76</v>
      </c>
      <c r="B86" s="107"/>
      <c r="C86" s="158"/>
      <c r="D86" s="161"/>
      <c r="E86" s="161"/>
      <c r="F86" s="157"/>
      <c r="G86" s="177"/>
      <c r="H86" s="141">
        <f>LOOKUP(G86,'[2]SCORE4'!B:B,'[2]SCORE4'!A:A)</f>
        <v>0</v>
      </c>
      <c r="I86" s="108"/>
      <c r="J86" s="109">
        <f>LOOKUP(I86,'[2]SCORE2'!E:E,'[2]SCORE2'!D:D)</f>
        <v>0</v>
      </c>
      <c r="K86" s="108"/>
      <c r="L86" s="141">
        <f>LOOKUP(K86,'[2]SCORE4'!C:C,'[2]SCORE4'!A:A)</f>
        <v>0</v>
      </c>
      <c r="M86" s="110"/>
      <c r="N86" s="111">
        <f>LOOKUP(M86,'[2]SCORE4'!D:D,'[2]SCORE4'!A:A)</f>
        <v>0</v>
      </c>
      <c r="O86" s="110"/>
      <c r="P86" s="109">
        <f>LOOKUP(O86,'[2]SCORE2'!M:M,'[2]SCORE2'!L:L)</f>
        <v>0</v>
      </c>
      <c r="Q86" s="110"/>
      <c r="R86" s="111">
        <f>LOOKUP(Q86,'[2]SCORE4'!I:I,'[2]SCORE4'!J:J)</f>
        <v>0</v>
      </c>
      <c r="S86" s="110"/>
      <c r="T86" s="141">
        <f>LOOKUP(S86,'[2]SCORE4'!F:F,'[2]SCORE4'!E:E)</f>
        <v>0</v>
      </c>
      <c r="U86" s="110"/>
      <c r="V86" s="111">
        <f>LOOKUP(U86,'[2]SCORE4'!G:G,'[2]SCORE4'!E:E)</f>
        <v>0</v>
      </c>
      <c r="W86" s="110"/>
      <c r="X86" s="141">
        <f>LOOKUP(W86,'[2]SCORE4'!H:H,'[2]SCORE4'!E:E)</f>
        <v>0</v>
      </c>
      <c r="Y86" s="144">
        <f t="shared" si="2"/>
        <v>0</v>
      </c>
    </row>
    <row r="87" spans="1:25" ht="21.75" customHeight="1">
      <c r="A87" s="45">
        <v>77</v>
      </c>
      <c r="B87" s="107"/>
      <c r="C87" s="158"/>
      <c r="D87" s="161"/>
      <c r="E87" s="161"/>
      <c r="F87" s="157"/>
      <c r="G87" s="177"/>
      <c r="H87" s="141">
        <f>LOOKUP(G87,'[2]SCORE4'!B:B,'[2]SCORE4'!A:A)</f>
        <v>0</v>
      </c>
      <c r="I87" s="108"/>
      <c r="J87" s="109">
        <f>LOOKUP(I87,'[2]SCORE2'!E:E,'[2]SCORE2'!D:D)</f>
        <v>0</v>
      </c>
      <c r="K87" s="108"/>
      <c r="L87" s="141">
        <f>LOOKUP(K87,'[2]SCORE4'!C:C,'[2]SCORE4'!A:A)</f>
        <v>0</v>
      </c>
      <c r="M87" s="110"/>
      <c r="N87" s="111">
        <f>LOOKUP(M87,'[2]SCORE4'!D:D,'[2]SCORE4'!A:A)</f>
        <v>0</v>
      </c>
      <c r="O87" s="110"/>
      <c r="P87" s="109">
        <f>LOOKUP(O87,'[2]SCORE2'!M:M,'[2]SCORE2'!L:L)</f>
        <v>0</v>
      </c>
      <c r="Q87" s="110"/>
      <c r="R87" s="111">
        <f>LOOKUP(Q87,'[2]SCORE4'!I:I,'[2]SCORE4'!J:J)</f>
        <v>0</v>
      </c>
      <c r="S87" s="110"/>
      <c r="T87" s="141">
        <f>LOOKUP(S87,'[2]SCORE4'!F:F,'[2]SCORE4'!E:E)</f>
        <v>0</v>
      </c>
      <c r="U87" s="110"/>
      <c r="V87" s="111">
        <f>LOOKUP(U87,'[2]SCORE4'!G:G,'[2]SCORE4'!E:E)</f>
        <v>0</v>
      </c>
      <c r="W87" s="110"/>
      <c r="X87" s="141">
        <f>LOOKUP(W87,'[2]SCORE4'!H:H,'[2]SCORE4'!E:E)</f>
        <v>0</v>
      </c>
      <c r="Y87" s="144">
        <f t="shared" si="2"/>
        <v>0</v>
      </c>
    </row>
    <row r="88" spans="1:25" ht="21.75" customHeight="1">
      <c r="A88" s="45">
        <v>78</v>
      </c>
      <c r="B88" s="107"/>
      <c r="C88" s="158"/>
      <c r="D88" s="161"/>
      <c r="E88" s="161"/>
      <c r="F88" s="168"/>
      <c r="G88" s="177"/>
      <c r="H88" s="141">
        <f>LOOKUP(G88,'[2]SCORE4'!B:B,'[2]SCORE4'!A:A)</f>
        <v>0</v>
      </c>
      <c r="I88" s="108"/>
      <c r="J88" s="109">
        <f>LOOKUP(I88,'[2]SCORE2'!E:E,'[2]SCORE2'!D:D)</f>
        <v>0</v>
      </c>
      <c r="K88" s="108"/>
      <c r="L88" s="141">
        <f>LOOKUP(K88,'[2]SCORE4'!C:C,'[2]SCORE4'!A:A)</f>
        <v>0</v>
      </c>
      <c r="M88" s="110"/>
      <c r="N88" s="111">
        <f>LOOKUP(M88,'[2]SCORE4'!D:D,'[2]SCORE4'!A:A)</f>
        <v>0</v>
      </c>
      <c r="O88" s="110"/>
      <c r="P88" s="109">
        <f>LOOKUP(O88,'[2]SCORE2'!M:M,'[2]SCORE2'!L:L)</f>
        <v>0</v>
      </c>
      <c r="Q88" s="110"/>
      <c r="R88" s="111">
        <f>LOOKUP(Q88,'[2]SCORE4'!I:I,'[2]SCORE4'!J:J)</f>
        <v>0</v>
      </c>
      <c r="S88" s="110"/>
      <c r="T88" s="141">
        <f>LOOKUP(S88,'[2]SCORE4'!F:F,'[2]SCORE4'!E:E)</f>
        <v>0</v>
      </c>
      <c r="U88" s="110"/>
      <c r="V88" s="111">
        <f>LOOKUP(U88,'[2]SCORE4'!G:G,'[2]SCORE4'!E:E)</f>
        <v>0</v>
      </c>
      <c r="W88" s="110"/>
      <c r="X88" s="141">
        <f>LOOKUP(W88,'[2]SCORE4'!H:H,'[2]SCORE4'!E:E)</f>
        <v>0</v>
      </c>
      <c r="Y88" s="144">
        <f t="shared" si="2"/>
        <v>0</v>
      </c>
    </row>
    <row r="89" spans="1:25" ht="21.75" customHeight="1">
      <c r="A89" s="45">
        <v>79</v>
      </c>
      <c r="B89" s="107"/>
      <c r="C89" s="155"/>
      <c r="D89" s="156"/>
      <c r="E89" s="156"/>
      <c r="F89" s="168"/>
      <c r="G89" s="177"/>
      <c r="H89" s="141">
        <f>LOOKUP(G89,'[2]SCORE4'!B:B,'[2]SCORE4'!A:A)</f>
        <v>0</v>
      </c>
      <c r="I89" s="108"/>
      <c r="J89" s="109">
        <f>LOOKUP(I89,'[2]SCORE2'!E:E,'[2]SCORE2'!D:D)</f>
        <v>0</v>
      </c>
      <c r="K89" s="108"/>
      <c r="L89" s="141">
        <f>LOOKUP(K89,'[2]SCORE4'!C:C,'[2]SCORE4'!A:A)</f>
        <v>0</v>
      </c>
      <c r="M89" s="110"/>
      <c r="N89" s="111">
        <f>LOOKUP(M89,'[2]SCORE4'!D:D,'[2]SCORE4'!A:A)</f>
        <v>0</v>
      </c>
      <c r="O89" s="110"/>
      <c r="P89" s="109">
        <f>LOOKUP(O89,'[2]SCORE2'!M:M,'[2]SCORE2'!L:L)</f>
        <v>0</v>
      </c>
      <c r="Q89" s="110"/>
      <c r="R89" s="111">
        <f>LOOKUP(Q89,'[2]SCORE4'!I:I,'[2]SCORE4'!J:J)</f>
        <v>0</v>
      </c>
      <c r="S89" s="110"/>
      <c r="T89" s="141">
        <f>LOOKUP(S89,'[2]SCORE4'!F:F,'[2]SCORE4'!E:E)</f>
        <v>0</v>
      </c>
      <c r="U89" s="110"/>
      <c r="V89" s="111">
        <f>LOOKUP(U89,'[2]SCORE4'!G:G,'[2]SCORE4'!E:E)</f>
        <v>0</v>
      </c>
      <c r="W89" s="110"/>
      <c r="X89" s="141">
        <f>LOOKUP(W89,'[2]SCORE4'!H:H,'[2]SCORE4'!E:E)</f>
        <v>0</v>
      </c>
      <c r="Y89" s="144">
        <f t="shared" si="2"/>
        <v>0</v>
      </c>
    </row>
    <row r="90" spans="1:25" ht="21.75" customHeight="1">
      <c r="A90" s="45">
        <v>80</v>
      </c>
      <c r="B90" s="107"/>
      <c r="C90" s="158"/>
      <c r="D90" s="161"/>
      <c r="E90" s="161"/>
      <c r="F90" s="168"/>
      <c r="G90" s="177"/>
      <c r="H90" s="141">
        <f>LOOKUP(G90,'[2]SCORE4'!B:B,'[2]SCORE4'!A:A)</f>
        <v>0</v>
      </c>
      <c r="I90" s="108"/>
      <c r="J90" s="109">
        <f>LOOKUP(I90,'[2]SCORE2'!E:E,'[2]SCORE2'!D:D)</f>
        <v>0</v>
      </c>
      <c r="K90" s="108"/>
      <c r="L90" s="141">
        <f>LOOKUP(K90,'[2]SCORE4'!C:C,'[2]SCORE4'!A:A)</f>
        <v>0</v>
      </c>
      <c r="M90" s="110"/>
      <c r="N90" s="111">
        <f>LOOKUP(M90,'[2]SCORE4'!D:D,'[2]SCORE4'!A:A)</f>
        <v>0</v>
      </c>
      <c r="O90" s="110"/>
      <c r="P90" s="109">
        <f>LOOKUP(O90,'[2]SCORE2'!M:M,'[2]SCORE2'!L:L)</f>
        <v>0</v>
      </c>
      <c r="Q90" s="110"/>
      <c r="R90" s="111">
        <f>LOOKUP(Q90,'[2]SCORE4'!I:I,'[2]SCORE4'!J:J)</f>
        <v>0</v>
      </c>
      <c r="S90" s="110"/>
      <c r="T90" s="141">
        <f>LOOKUP(S90,'[2]SCORE4'!F:F,'[2]SCORE4'!E:E)</f>
        <v>0</v>
      </c>
      <c r="U90" s="110"/>
      <c r="V90" s="111">
        <f>LOOKUP(U90,'[2]SCORE4'!G:G,'[2]SCORE4'!E:E)</f>
        <v>0</v>
      </c>
      <c r="W90" s="110"/>
      <c r="X90" s="141">
        <f>LOOKUP(W90,'[2]SCORE4'!H:H,'[2]SCORE4'!E:E)</f>
        <v>0</v>
      </c>
      <c r="Y90" s="144">
        <f t="shared" si="2"/>
        <v>0</v>
      </c>
    </row>
    <row r="91" spans="1:25" ht="21.75" customHeight="1">
      <c r="A91" s="45">
        <v>81</v>
      </c>
      <c r="B91" s="107"/>
      <c r="C91" s="158"/>
      <c r="D91" s="161"/>
      <c r="E91" s="161"/>
      <c r="F91" s="168"/>
      <c r="G91" s="177"/>
      <c r="H91" s="141">
        <f>LOOKUP(G91,'[2]SCORE4'!B:B,'[2]SCORE4'!A:A)</f>
        <v>0</v>
      </c>
      <c r="I91" s="108"/>
      <c r="J91" s="109">
        <f>LOOKUP(I91,'[2]SCORE2'!E:E,'[2]SCORE2'!D:D)</f>
        <v>0</v>
      </c>
      <c r="K91" s="108"/>
      <c r="L91" s="141">
        <f>LOOKUP(K91,'[2]SCORE4'!C:C,'[2]SCORE4'!A:A)</f>
        <v>0</v>
      </c>
      <c r="M91" s="110"/>
      <c r="N91" s="111">
        <f>LOOKUP(M91,'[2]SCORE4'!D:D,'[2]SCORE4'!A:A)</f>
        <v>0</v>
      </c>
      <c r="O91" s="110"/>
      <c r="P91" s="109">
        <f>LOOKUP(O91,'[2]SCORE2'!M:M,'[2]SCORE2'!L:L)</f>
        <v>0</v>
      </c>
      <c r="Q91" s="110"/>
      <c r="R91" s="111">
        <f>LOOKUP(Q91,'[2]SCORE4'!I:I,'[2]SCORE4'!J:J)</f>
        <v>0</v>
      </c>
      <c r="S91" s="110"/>
      <c r="T91" s="141">
        <f>LOOKUP(S91,'[2]SCORE4'!F:F,'[2]SCORE4'!E:E)</f>
        <v>0</v>
      </c>
      <c r="U91" s="110"/>
      <c r="V91" s="111">
        <f>LOOKUP(U91,'[2]SCORE4'!G:G,'[2]SCORE4'!E:E)</f>
        <v>0</v>
      </c>
      <c r="W91" s="110"/>
      <c r="X91" s="141">
        <f>LOOKUP(W91,'[2]SCORE4'!H:H,'[2]SCORE4'!E:E)</f>
        <v>0</v>
      </c>
      <c r="Y91" s="144">
        <f t="shared" si="2"/>
        <v>0</v>
      </c>
    </row>
    <row r="92" spans="1:25" ht="21.75" customHeight="1">
      <c r="A92" s="45">
        <v>82</v>
      </c>
      <c r="B92" s="107"/>
      <c r="C92" s="158"/>
      <c r="D92" s="161"/>
      <c r="E92" s="161"/>
      <c r="F92" s="168"/>
      <c r="G92" s="177"/>
      <c r="H92" s="141">
        <f>LOOKUP(G92,'[2]SCORE4'!B:B,'[2]SCORE4'!A:A)</f>
        <v>0</v>
      </c>
      <c r="I92" s="108"/>
      <c r="J92" s="109">
        <f>LOOKUP(I92,'[2]SCORE2'!E:E,'[2]SCORE2'!D:D)</f>
        <v>0</v>
      </c>
      <c r="K92" s="108"/>
      <c r="L92" s="141">
        <f>LOOKUP(K92,'[2]SCORE4'!C:C,'[2]SCORE4'!A:A)</f>
        <v>0</v>
      </c>
      <c r="M92" s="110"/>
      <c r="N92" s="111">
        <f>LOOKUP(M92,'[2]SCORE4'!D:D,'[2]SCORE4'!A:A)</f>
        <v>0</v>
      </c>
      <c r="O92" s="110"/>
      <c r="P92" s="109">
        <f>LOOKUP(O92,'[2]SCORE2'!M:M,'[2]SCORE2'!L:L)</f>
        <v>0</v>
      </c>
      <c r="Q92" s="110"/>
      <c r="R92" s="111">
        <f>LOOKUP(Q92,'[2]SCORE4'!I:I,'[2]SCORE4'!J:J)</f>
        <v>0</v>
      </c>
      <c r="S92" s="110"/>
      <c r="T92" s="141">
        <f>LOOKUP(S92,'[2]SCORE4'!F:F,'[2]SCORE4'!E:E)</f>
        <v>0</v>
      </c>
      <c r="U92" s="110"/>
      <c r="V92" s="111">
        <f>LOOKUP(U92,'[2]SCORE4'!G:G,'[2]SCORE4'!E:E)</f>
        <v>0</v>
      </c>
      <c r="W92" s="110"/>
      <c r="X92" s="141">
        <f>LOOKUP(W92,'[2]SCORE4'!H:H,'[2]SCORE4'!E:E)</f>
        <v>0</v>
      </c>
      <c r="Y92" s="144">
        <f t="shared" si="2"/>
        <v>0</v>
      </c>
    </row>
    <row r="93" spans="1:25" ht="21.75" customHeight="1">
      <c r="A93" s="45">
        <v>83</v>
      </c>
      <c r="B93" s="107"/>
      <c r="C93" s="158"/>
      <c r="D93" s="161"/>
      <c r="E93" s="161"/>
      <c r="F93" s="168"/>
      <c r="G93" s="177"/>
      <c r="H93" s="141">
        <f>LOOKUP(G93,'[2]SCORE4'!B:B,'[2]SCORE4'!A:A)</f>
        <v>0</v>
      </c>
      <c r="I93" s="108"/>
      <c r="J93" s="109">
        <f>LOOKUP(I93,'[2]SCORE2'!E:E,'[2]SCORE2'!D:D)</f>
        <v>0</v>
      </c>
      <c r="K93" s="108"/>
      <c r="L93" s="141">
        <f>LOOKUP(K93,'[2]SCORE4'!C:C,'[2]SCORE4'!A:A)</f>
        <v>0</v>
      </c>
      <c r="M93" s="110"/>
      <c r="N93" s="111">
        <f>LOOKUP(M93,'[2]SCORE4'!D:D,'[2]SCORE4'!A:A)</f>
        <v>0</v>
      </c>
      <c r="O93" s="110"/>
      <c r="P93" s="109">
        <f>LOOKUP(O93,'[2]SCORE2'!M:M,'[2]SCORE2'!L:L)</f>
        <v>0</v>
      </c>
      <c r="Q93" s="110"/>
      <c r="R93" s="111">
        <f>LOOKUP(Q93,'[2]SCORE4'!I:I,'[2]SCORE4'!J:J)</f>
        <v>0</v>
      </c>
      <c r="S93" s="110"/>
      <c r="T93" s="141">
        <f>LOOKUP(S93,'[2]SCORE4'!F:F,'[2]SCORE4'!E:E)</f>
        <v>0</v>
      </c>
      <c r="U93" s="110"/>
      <c r="V93" s="111">
        <f>LOOKUP(U93,'[2]SCORE4'!G:G,'[2]SCORE4'!E:E)</f>
        <v>0</v>
      </c>
      <c r="W93" s="110"/>
      <c r="X93" s="141">
        <f>LOOKUP(W93,'[2]SCORE4'!H:H,'[2]SCORE4'!E:E)</f>
        <v>0</v>
      </c>
      <c r="Y93" s="144">
        <f t="shared" si="2"/>
        <v>0</v>
      </c>
    </row>
    <row r="94" spans="1:25" ht="21.75" customHeight="1">
      <c r="A94" s="45">
        <v>84</v>
      </c>
      <c r="B94" s="107"/>
      <c r="C94" s="158"/>
      <c r="D94" s="161"/>
      <c r="E94" s="161"/>
      <c r="F94" s="168"/>
      <c r="G94" s="177"/>
      <c r="H94" s="141">
        <f>LOOKUP(G94,'[2]SCORE4'!B:B,'[2]SCORE4'!A:A)</f>
        <v>0</v>
      </c>
      <c r="I94" s="108"/>
      <c r="J94" s="109">
        <f>LOOKUP(I94,'[2]SCORE2'!E:E,'[2]SCORE2'!D:D)</f>
        <v>0</v>
      </c>
      <c r="K94" s="108"/>
      <c r="L94" s="141">
        <f>LOOKUP(K94,'[2]SCORE4'!C:C,'[2]SCORE4'!A:A)</f>
        <v>0</v>
      </c>
      <c r="M94" s="110"/>
      <c r="N94" s="111">
        <f>LOOKUP(M94,'[2]SCORE4'!D:D,'[2]SCORE4'!A:A)</f>
        <v>0</v>
      </c>
      <c r="O94" s="110"/>
      <c r="P94" s="109">
        <f>LOOKUP(O94,'[2]SCORE2'!M:M,'[2]SCORE2'!L:L)</f>
        <v>0</v>
      </c>
      <c r="Q94" s="110"/>
      <c r="R94" s="111">
        <f>LOOKUP(Q94,'[2]SCORE4'!I:I,'[2]SCORE4'!J:J)</f>
        <v>0</v>
      </c>
      <c r="S94" s="110"/>
      <c r="T94" s="141">
        <f>LOOKUP(S94,'[2]SCORE4'!F:F,'[2]SCORE4'!E:E)</f>
        <v>0</v>
      </c>
      <c r="U94" s="110"/>
      <c r="V94" s="111">
        <f>LOOKUP(U94,'[2]SCORE4'!G:G,'[2]SCORE4'!E:E)</f>
        <v>0</v>
      </c>
      <c r="W94" s="110"/>
      <c r="X94" s="141">
        <f>LOOKUP(W94,'[2]SCORE4'!H:H,'[2]SCORE4'!E:E)</f>
        <v>0</v>
      </c>
      <c r="Y94" s="144">
        <f t="shared" si="2"/>
        <v>0</v>
      </c>
    </row>
    <row r="95" spans="1:25" ht="21.75" customHeight="1">
      <c r="A95" s="45">
        <v>85</v>
      </c>
      <c r="B95" s="107"/>
      <c r="C95" s="158"/>
      <c r="D95" s="161"/>
      <c r="E95" s="161"/>
      <c r="F95" s="168"/>
      <c r="G95" s="177"/>
      <c r="H95" s="141">
        <f>LOOKUP(G95,'[2]SCORE4'!B:B,'[2]SCORE4'!A:A)</f>
        <v>0</v>
      </c>
      <c r="I95" s="108"/>
      <c r="J95" s="109">
        <f>LOOKUP(I95,'[2]SCORE2'!E:E,'[2]SCORE2'!D:D)</f>
        <v>0</v>
      </c>
      <c r="K95" s="108"/>
      <c r="L95" s="141">
        <f>LOOKUP(K95,'[2]SCORE4'!C:C,'[2]SCORE4'!A:A)</f>
        <v>0</v>
      </c>
      <c r="M95" s="110"/>
      <c r="N95" s="111">
        <f>LOOKUP(M95,'[2]SCORE4'!D:D,'[2]SCORE4'!A:A)</f>
        <v>0</v>
      </c>
      <c r="O95" s="110"/>
      <c r="P95" s="109">
        <f>LOOKUP(O95,'[2]SCORE2'!M:M,'[2]SCORE2'!L:L)</f>
        <v>0</v>
      </c>
      <c r="Q95" s="110"/>
      <c r="R95" s="111">
        <f>LOOKUP(Q95,'[2]SCORE4'!I:I,'[2]SCORE4'!J:J)</f>
        <v>0</v>
      </c>
      <c r="S95" s="110"/>
      <c r="T95" s="141">
        <f>LOOKUP(S95,'[2]SCORE4'!F:F,'[2]SCORE4'!E:E)</f>
        <v>0</v>
      </c>
      <c r="U95" s="110"/>
      <c r="V95" s="111">
        <f>LOOKUP(U95,'[2]SCORE4'!G:G,'[2]SCORE4'!E:E)</f>
        <v>0</v>
      </c>
      <c r="W95" s="110"/>
      <c r="X95" s="141">
        <f>LOOKUP(W95,'[2]SCORE4'!H:H,'[2]SCORE4'!E:E)</f>
        <v>0</v>
      </c>
      <c r="Y95" s="144">
        <f t="shared" si="2"/>
        <v>0</v>
      </c>
    </row>
    <row r="96" spans="1:25" ht="21.75" customHeight="1">
      <c r="A96" s="45">
        <v>86</v>
      </c>
      <c r="B96" s="107"/>
      <c r="C96" s="158"/>
      <c r="D96" s="161"/>
      <c r="E96" s="161"/>
      <c r="F96" s="168"/>
      <c r="G96" s="177"/>
      <c r="H96" s="141">
        <f>LOOKUP(G96,'[2]SCORE4'!B:B,'[2]SCORE4'!A:A)</f>
        <v>0</v>
      </c>
      <c r="I96" s="108"/>
      <c r="J96" s="109">
        <f>LOOKUP(I96,'[2]SCORE2'!E:E,'[2]SCORE2'!D:D)</f>
        <v>0</v>
      </c>
      <c r="K96" s="108"/>
      <c r="L96" s="141">
        <f>LOOKUP(K96,'[2]SCORE4'!C:C,'[2]SCORE4'!A:A)</f>
        <v>0</v>
      </c>
      <c r="M96" s="110"/>
      <c r="N96" s="111">
        <f>LOOKUP(M96,'[2]SCORE4'!D:D,'[2]SCORE4'!A:A)</f>
        <v>0</v>
      </c>
      <c r="O96" s="110"/>
      <c r="P96" s="109">
        <f>LOOKUP(O96,'[2]SCORE2'!M:M,'[2]SCORE2'!L:L)</f>
        <v>0</v>
      </c>
      <c r="Q96" s="110"/>
      <c r="R96" s="111">
        <f>LOOKUP(Q96,'[2]SCORE4'!I:I,'[2]SCORE4'!J:J)</f>
        <v>0</v>
      </c>
      <c r="S96" s="110"/>
      <c r="T96" s="141">
        <f>LOOKUP(S96,'[2]SCORE4'!F:F,'[2]SCORE4'!E:E)</f>
        <v>0</v>
      </c>
      <c r="U96" s="110"/>
      <c r="V96" s="111">
        <f>LOOKUP(U96,'[2]SCORE4'!G:G,'[2]SCORE4'!E:E)</f>
        <v>0</v>
      </c>
      <c r="W96" s="110"/>
      <c r="X96" s="141">
        <f>LOOKUP(W96,'[2]SCORE4'!H:H,'[2]SCORE4'!E:E)</f>
        <v>0</v>
      </c>
      <c r="Y96" s="144">
        <f t="shared" si="2"/>
        <v>0</v>
      </c>
    </row>
    <row r="97" spans="1:25" ht="21.75" customHeight="1">
      <c r="A97" s="45">
        <v>87</v>
      </c>
      <c r="B97" s="107"/>
      <c r="C97" s="155"/>
      <c r="D97" s="161"/>
      <c r="E97" s="156"/>
      <c r="F97" s="157"/>
      <c r="G97" s="177"/>
      <c r="H97" s="141">
        <f>LOOKUP(G97,'[2]SCORE4'!B:B,'[2]SCORE4'!A:A)</f>
        <v>0</v>
      </c>
      <c r="I97" s="108"/>
      <c r="J97" s="109">
        <f>LOOKUP(I97,'[2]SCORE2'!E:E,'[2]SCORE2'!D:D)</f>
        <v>0</v>
      </c>
      <c r="K97" s="108"/>
      <c r="L97" s="141">
        <f>LOOKUP(K97,'[2]SCORE4'!C:C,'[2]SCORE4'!A:A)</f>
        <v>0</v>
      </c>
      <c r="M97" s="110"/>
      <c r="N97" s="111">
        <f>LOOKUP(M97,'[2]SCORE4'!D:D,'[2]SCORE4'!A:A)</f>
        <v>0</v>
      </c>
      <c r="O97" s="110"/>
      <c r="P97" s="109">
        <f>LOOKUP(O97,'[2]SCORE2'!M:M,'[2]SCORE2'!L:L)</f>
        <v>0</v>
      </c>
      <c r="Q97" s="110"/>
      <c r="R97" s="111">
        <f>LOOKUP(Q97,'[2]SCORE4'!I:I,'[2]SCORE4'!J:J)</f>
        <v>0</v>
      </c>
      <c r="S97" s="110"/>
      <c r="T97" s="141">
        <f>LOOKUP(S97,'[2]SCORE4'!F:F,'[2]SCORE4'!E:E)</f>
        <v>0</v>
      </c>
      <c r="U97" s="110"/>
      <c r="V97" s="111">
        <f>LOOKUP(U97,'[2]SCORE4'!G:G,'[2]SCORE4'!E:E)</f>
        <v>0</v>
      </c>
      <c r="W97" s="110"/>
      <c r="X97" s="141">
        <f>LOOKUP(W97,'[2]SCORE4'!H:H,'[2]SCORE4'!E:E)</f>
        <v>0</v>
      </c>
      <c r="Y97" s="144">
        <f t="shared" si="2"/>
        <v>0</v>
      </c>
    </row>
    <row r="98" spans="1:25" ht="21.75" customHeight="1">
      <c r="A98" s="45">
        <v>88</v>
      </c>
      <c r="B98" s="107"/>
      <c r="C98" s="158"/>
      <c r="D98" s="161"/>
      <c r="E98" s="161"/>
      <c r="F98" s="157"/>
      <c r="G98" s="177"/>
      <c r="H98" s="141">
        <f>LOOKUP(G98,'[2]SCORE4'!B:B,'[2]SCORE4'!A:A)</f>
        <v>0</v>
      </c>
      <c r="I98" s="108"/>
      <c r="J98" s="109">
        <f>LOOKUP(I98,'[2]SCORE2'!E:E,'[2]SCORE2'!D:D)</f>
        <v>0</v>
      </c>
      <c r="K98" s="108"/>
      <c r="L98" s="141">
        <f>LOOKUP(K98,'[2]SCORE4'!C:C,'[2]SCORE4'!A:A)</f>
        <v>0</v>
      </c>
      <c r="M98" s="110"/>
      <c r="N98" s="111">
        <f>LOOKUP(M98,'[2]SCORE4'!D:D,'[2]SCORE4'!A:A)</f>
        <v>0</v>
      </c>
      <c r="O98" s="110"/>
      <c r="P98" s="109">
        <f>LOOKUP(O98,'[2]SCORE2'!M:M,'[2]SCORE2'!L:L)</f>
        <v>0</v>
      </c>
      <c r="Q98" s="110"/>
      <c r="R98" s="111">
        <f>LOOKUP(Q98,'[2]SCORE4'!I:I,'[2]SCORE4'!J:J)</f>
        <v>0</v>
      </c>
      <c r="S98" s="110"/>
      <c r="T98" s="141">
        <f>LOOKUP(S98,'[2]SCORE4'!F:F,'[2]SCORE4'!E:E)</f>
        <v>0</v>
      </c>
      <c r="U98" s="110"/>
      <c r="V98" s="111">
        <f>LOOKUP(U98,'[2]SCORE4'!G:G,'[2]SCORE4'!E:E)</f>
        <v>0</v>
      </c>
      <c r="W98" s="110"/>
      <c r="X98" s="141">
        <f>LOOKUP(W98,'[2]SCORE4'!H:H,'[2]SCORE4'!E:E)</f>
        <v>0</v>
      </c>
      <c r="Y98" s="144">
        <f t="shared" si="2"/>
        <v>0</v>
      </c>
    </row>
    <row r="99" spans="1:25" ht="21.75" customHeight="1">
      <c r="A99" s="45">
        <v>89</v>
      </c>
      <c r="B99" s="107"/>
      <c r="C99" s="158"/>
      <c r="D99" s="161"/>
      <c r="E99" s="161"/>
      <c r="F99" s="157"/>
      <c r="G99" s="177"/>
      <c r="H99" s="141">
        <f>LOOKUP(G99,'[2]SCORE4'!B:B,'[2]SCORE4'!A:A)</f>
        <v>0</v>
      </c>
      <c r="I99" s="108"/>
      <c r="J99" s="109">
        <f>LOOKUP(I99,'[2]SCORE2'!E:E,'[2]SCORE2'!D:D)</f>
        <v>0</v>
      </c>
      <c r="K99" s="108">
        <v>0</v>
      </c>
      <c r="L99" s="141">
        <f>LOOKUP(K99,'[2]SCORE4'!C:C,'[2]SCORE4'!A:A)</f>
        <v>0</v>
      </c>
      <c r="M99" s="110"/>
      <c r="N99" s="111">
        <f>LOOKUP(M99,'[2]SCORE4'!D:D,'[2]SCORE4'!A:A)</f>
        <v>0</v>
      </c>
      <c r="O99" s="110"/>
      <c r="P99" s="109">
        <f>LOOKUP(O99,'[2]SCORE2'!M:M,'[2]SCORE2'!L:L)</f>
        <v>0</v>
      </c>
      <c r="Q99" s="110"/>
      <c r="R99" s="111">
        <f>LOOKUP(Q99,'[2]SCORE4'!I:I,'[2]SCORE4'!J:J)</f>
        <v>0</v>
      </c>
      <c r="S99" s="110"/>
      <c r="T99" s="141">
        <f>LOOKUP(S99,'[2]SCORE4'!F:F,'[2]SCORE4'!E:E)</f>
        <v>0</v>
      </c>
      <c r="U99" s="110"/>
      <c r="V99" s="111">
        <f>LOOKUP(U99,'[2]SCORE4'!G:G,'[2]SCORE4'!E:E)</f>
        <v>0</v>
      </c>
      <c r="W99" s="110"/>
      <c r="X99" s="141">
        <f>LOOKUP(W99,'[2]SCORE4'!H:H,'[2]SCORE4'!E:E)</f>
        <v>0</v>
      </c>
      <c r="Y99" s="144">
        <f t="shared" si="2"/>
        <v>0</v>
      </c>
    </row>
    <row r="100" spans="1:25" ht="21.75" customHeight="1" thickBot="1">
      <c r="A100" s="45">
        <v>90</v>
      </c>
      <c r="B100" s="112"/>
      <c r="C100" s="170"/>
      <c r="D100" s="171"/>
      <c r="E100" s="171"/>
      <c r="F100" s="183"/>
      <c r="G100" s="180"/>
      <c r="H100" s="142">
        <f>LOOKUP(G100,'[2]SCORE4'!B:B,'[2]SCORE4'!A:A)</f>
        <v>0</v>
      </c>
      <c r="I100" s="113"/>
      <c r="J100" s="114">
        <f>LOOKUP(I100,'[2]SCORE2'!E:E,'[2]SCORE2'!D:D)</f>
        <v>0</v>
      </c>
      <c r="K100" s="113"/>
      <c r="L100" s="142">
        <f>LOOKUP(K100,'[2]SCORE4'!C:C,'[2]SCORE4'!A:A)</f>
        <v>0</v>
      </c>
      <c r="M100" s="115"/>
      <c r="N100" s="116">
        <f>LOOKUP(M100,'[2]SCORE4'!D:D,'[2]SCORE4'!A:A)</f>
        <v>0</v>
      </c>
      <c r="O100" s="115"/>
      <c r="P100" s="114">
        <f>LOOKUP(O100,'[2]SCORE2'!M:M,'[2]SCORE2'!L:L)</f>
        <v>0</v>
      </c>
      <c r="Q100" s="115"/>
      <c r="R100" s="116">
        <f>LOOKUP(Q100,'[2]SCORE4'!I:I,'[2]SCORE4'!J:J)</f>
        <v>0</v>
      </c>
      <c r="S100" s="115"/>
      <c r="T100" s="142">
        <f>LOOKUP(S100,'[2]SCORE4'!F:F,'[2]SCORE4'!E:E)</f>
        <v>0</v>
      </c>
      <c r="U100" s="115"/>
      <c r="V100" s="116">
        <f>LOOKUP(U100,'[2]SCORE4'!G:G,'[2]SCORE4'!E:E)</f>
        <v>0</v>
      </c>
      <c r="W100" s="115"/>
      <c r="X100" s="142">
        <f>LOOKUP(W100,'[2]SCORE4'!H:H,'[2]SCORE4'!E:E)</f>
        <v>0</v>
      </c>
      <c r="Y100" s="145">
        <f t="shared" si="2"/>
        <v>0</v>
      </c>
    </row>
  </sheetData>
  <sheetProtection insertRows="0" deleteRows="0"/>
  <autoFilter ref="C11:Y56">
    <sortState ref="C12:Y100">
      <sortCondition descending="1" sortBy="value" ref="Y12:Y100"/>
    </sortState>
  </autoFilter>
  <mergeCells count="17">
    <mergeCell ref="B6:Y6"/>
    <mergeCell ref="B7:Y7"/>
    <mergeCell ref="G10:H10"/>
    <mergeCell ref="B1:Y1"/>
    <mergeCell ref="B2:Y2"/>
    <mergeCell ref="B3:Y3"/>
    <mergeCell ref="B4:Y4"/>
    <mergeCell ref="B5:Y5"/>
    <mergeCell ref="I10:J10"/>
    <mergeCell ref="K10:L10"/>
    <mergeCell ref="M10:N10"/>
    <mergeCell ref="O10:P10"/>
    <mergeCell ref="Q10:R10"/>
    <mergeCell ref="B8:Y8"/>
    <mergeCell ref="S10:T10"/>
    <mergeCell ref="W10:X10"/>
    <mergeCell ref="B10:B11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fitToHeight="0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O2" sqref="O2"/>
    </sheetView>
  </sheetViews>
  <sheetFormatPr defaultColWidth="9.140625" defaultRowHeight="15"/>
  <cols>
    <col min="12" max="12" width="9.140625" style="22" customWidth="1"/>
  </cols>
  <sheetData>
    <row r="1" spans="1:19" ht="15">
      <c r="A1">
        <v>0</v>
      </c>
      <c r="C1">
        <v>0</v>
      </c>
      <c r="E1">
        <v>0</v>
      </c>
      <c r="G1">
        <v>0</v>
      </c>
      <c r="H1">
        <v>0</v>
      </c>
      <c r="K1">
        <v>0</v>
      </c>
      <c r="M1">
        <v>0</v>
      </c>
      <c r="O1">
        <v>0</v>
      </c>
      <c r="P1">
        <v>0</v>
      </c>
      <c r="Q1">
        <v>0</v>
      </c>
      <c r="R1">
        <v>0</v>
      </c>
      <c r="S1">
        <v>0</v>
      </c>
    </row>
    <row r="2" spans="1:19" ht="15.75">
      <c r="A2" s="5">
        <v>20</v>
      </c>
      <c r="B2">
        <v>20</v>
      </c>
      <c r="C2" s="5">
        <v>1</v>
      </c>
      <c r="D2" s="5">
        <v>20</v>
      </c>
      <c r="E2" s="5">
        <v>10</v>
      </c>
      <c r="G2" s="5">
        <v>20</v>
      </c>
      <c r="H2" t="s">
        <v>259</v>
      </c>
      <c r="J2">
        <v>20</v>
      </c>
      <c r="K2" s="5">
        <v>4</v>
      </c>
      <c r="L2" s="22">
        <v>20</v>
      </c>
      <c r="M2" t="s">
        <v>277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ht="15.75">
      <c r="A3" s="5">
        <v>19</v>
      </c>
      <c r="B3" s="5">
        <v>19</v>
      </c>
      <c r="C3" s="5">
        <v>7.8</v>
      </c>
      <c r="D3" s="5">
        <v>19</v>
      </c>
      <c r="E3" s="5">
        <v>19.2</v>
      </c>
      <c r="F3" s="5"/>
      <c r="G3" s="5">
        <v>19</v>
      </c>
      <c r="H3" s="5" t="s">
        <v>18</v>
      </c>
      <c r="I3" s="5">
        <v>9.84</v>
      </c>
      <c r="J3" s="5">
        <v>19</v>
      </c>
      <c r="K3" s="5">
        <v>9.6</v>
      </c>
      <c r="L3" s="21">
        <v>19</v>
      </c>
      <c r="M3" s="7" t="s">
        <v>21</v>
      </c>
      <c r="N3" s="7"/>
      <c r="O3" s="10">
        <v>1</v>
      </c>
      <c r="P3" s="7">
        <v>0.95</v>
      </c>
      <c r="Q3" s="7">
        <v>2.6</v>
      </c>
      <c r="R3" s="7">
        <v>4.4</v>
      </c>
      <c r="S3" s="7">
        <v>16</v>
      </c>
    </row>
    <row r="4" spans="1:19" ht="15.75">
      <c r="A4" s="5">
        <v>18</v>
      </c>
      <c r="B4" s="5">
        <v>18</v>
      </c>
      <c r="C4" s="5">
        <v>7.9</v>
      </c>
      <c r="D4" s="5">
        <v>18</v>
      </c>
      <c r="E4" s="5">
        <v>19.3</v>
      </c>
      <c r="F4" s="5"/>
      <c r="G4" s="5">
        <v>18</v>
      </c>
      <c r="H4" s="5" t="s">
        <v>276</v>
      </c>
      <c r="I4" s="5">
        <v>9.94</v>
      </c>
      <c r="J4" s="5">
        <v>18</v>
      </c>
      <c r="K4" s="5">
        <v>9.7</v>
      </c>
      <c r="L4" s="21">
        <v>18</v>
      </c>
      <c r="M4" s="7" t="s">
        <v>295</v>
      </c>
      <c r="N4" s="7"/>
      <c r="O4" s="10">
        <v>1</v>
      </c>
      <c r="P4" s="7">
        <v>0.99</v>
      </c>
      <c r="Q4" s="7">
        <v>2.84</v>
      </c>
      <c r="R4" s="7">
        <v>4.99</v>
      </c>
      <c r="S4" s="7">
        <v>16.99</v>
      </c>
    </row>
    <row r="5" spans="1:19" ht="15.75">
      <c r="A5" s="5">
        <v>17</v>
      </c>
      <c r="B5" s="5">
        <v>17</v>
      </c>
      <c r="C5" s="5">
        <v>8</v>
      </c>
      <c r="D5" s="5">
        <v>17</v>
      </c>
      <c r="E5" s="5">
        <v>19.4</v>
      </c>
      <c r="F5" s="5"/>
      <c r="G5" s="5">
        <v>18</v>
      </c>
      <c r="H5" s="5" t="s">
        <v>25</v>
      </c>
      <c r="I5" s="5">
        <v>10.04</v>
      </c>
      <c r="J5" s="5">
        <v>17</v>
      </c>
      <c r="K5" s="5">
        <v>9.8</v>
      </c>
      <c r="L5" s="21">
        <v>18</v>
      </c>
      <c r="M5" s="7" t="s">
        <v>28</v>
      </c>
      <c r="N5" s="7"/>
      <c r="O5" s="10">
        <v>2</v>
      </c>
      <c r="P5" s="7">
        <v>1</v>
      </c>
      <c r="Q5" s="7">
        <v>2.85</v>
      </c>
      <c r="R5" s="7">
        <v>5</v>
      </c>
      <c r="S5" s="7">
        <v>17</v>
      </c>
    </row>
    <row r="6" spans="1:19" ht="15.75">
      <c r="A6" s="5">
        <v>16</v>
      </c>
      <c r="B6" s="5">
        <v>16</v>
      </c>
      <c r="C6" s="5">
        <v>8.1</v>
      </c>
      <c r="D6" s="5">
        <v>16</v>
      </c>
      <c r="E6" s="5">
        <v>19.5</v>
      </c>
      <c r="F6" s="5"/>
      <c r="G6" s="5">
        <v>17</v>
      </c>
      <c r="H6" s="5" t="s">
        <v>275</v>
      </c>
      <c r="I6" s="5">
        <v>10.239999999999998</v>
      </c>
      <c r="J6" s="5">
        <v>16</v>
      </c>
      <c r="K6" s="5">
        <v>9.9</v>
      </c>
      <c r="L6" s="21">
        <v>17</v>
      </c>
      <c r="M6" s="7" t="s">
        <v>294</v>
      </c>
      <c r="N6" s="7"/>
      <c r="O6" s="10">
        <v>2</v>
      </c>
      <c r="P6" s="7">
        <v>1.04</v>
      </c>
      <c r="Q6" s="7">
        <v>3.09</v>
      </c>
      <c r="R6" s="7">
        <v>5.59</v>
      </c>
      <c r="S6" s="7">
        <v>17.99</v>
      </c>
    </row>
    <row r="7" spans="1:19" ht="15.75">
      <c r="A7" s="5">
        <v>15</v>
      </c>
      <c r="B7" s="5">
        <v>15</v>
      </c>
      <c r="C7" s="5">
        <v>8.2</v>
      </c>
      <c r="D7" s="5">
        <v>16</v>
      </c>
      <c r="E7" s="5">
        <v>19.6</v>
      </c>
      <c r="F7" s="5"/>
      <c r="G7" s="5">
        <v>17</v>
      </c>
      <c r="H7" s="5" t="s">
        <v>32</v>
      </c>
      <c r="I7" s="5">
        <v>10.439999999999998</v>
      </c>
      <c r="J7" s="5">
        <v>16</v>
      </c>
      <c r="K7" s="5">
        <v>10</v>
      </c>
      <c r="L7" s="21">
        <v>17</v>
      </c>
      <c r="M7" s="7" t="s">
        <v>35</v>
      </c>
      <c r="N7" s="7"/>
      <c r="O7" s="10">
        <v>3</v>
      </c>
      <c r="P7" s="7">
        <v>1.05</v>
      </c>
      <c r="Q7" s="7">
        <v>3.1</v>
      </c>
      <c r="R7" s="7">
        <v>5.6</v>
      </c>
      <c r="S7" s="7">
        <v>18</v>
      </c>
    </row>
    <row r="8" spans="1:19" ht="15.75">
      <c r="A8" s="5">
        <v>14</v>
      </c>
      <c r="B8" s="5">
        <v>14</v>
      </c>
      <c r="C8" s="5">
        <v>8.3</v>
      </c>
      <c r="D8" s="5">
        <v>15</v>
      </c>
      <c r="E8" s="5">
        <v>19.7</v>
      </c>
      <c r="F8" s="6"/>
      <c r="G8" s="5">
        <v>16</v>
      </c>
      <c r="H8" s="5" t="s">
        <v>274</v>
      </c>
      <c r="I8" s="5">
        <v>10.639999999999997</v>
      </c>
      <c r="J8" s="5">
        <v>15</v>
      </c>
      <c r="K8" s="5">
        <v>10.1</v>
      </c>
      <c r="L8" s="21">
        <v>16</v>
      </c>
      <c r="M8" s="7" t="s">
        <v>293</v>
      </c>
      <c r="N8" s="7"/>
      <c r="O8" s="10">
        <v>3</v>
      </c>
      <c r="P8" s="7">
        <v>1.09</v>
      </c>
      <c r="Q8" s="7">
        <v>3.29</v>
      </c>
      <c r="R8" s="7">
        <v>6.19</v>
      </c>
      <c r="S8" s="7">
        <v>18.99</v>
      </c>
    </row>
    <row r="9" spans="1:19" ht="15.75">
      <c r="A9" s="5">
        <v>13</v>
      </c>
      <c r="B9" s="5">
        <v>13</v>
      </c>
      <c r="C9" s="5">
        <v>8.4</v>
      </c>
      <c r="D9" s="5">
        <v>15</v>
      </c>
      <c r="E9" s="5">
        <v>19.8</v>
      </c>
      <c r="F9" s="5"/>
      <c r="G9" s="5">
        <v>16</v>
      </c>
      <c r="H9" s="5" t="s">
        <v>39</v>
      </c>
      <c r="I9" s="5">
        <v>10.839999999999996</v>
      </c>
      <c r="J9" s="5">
        <v>15</v>
      </c>
      <c r="K9" s="5">
        <v>10.2</v>
      </c>
      <c r="L9" s="21">
        <v>16</v>
      </c>
      <c r="M9" s="7" t="s">
        <v>42</v>
      </c>
      <c r="N9" s="7"/>
      <c r="O9" s="10">
        <v>4</v>
      </c>
      <c r="P9" s="7">
        <v>1.1</v>
      </c>
      <c r="Q9" s="7">
        <v>3.3</v>
      </c>
      <c r="R9" s="7">
        <v>6.2</v>
      </c>
      <c r="S9" s="7">
        <v>19</v>
      </c>
    </row>
    <row r="10" spans="1:19" ht="15.75">
      <c r="A10" s="5">
        <v>12</v>
      </c>
      <c r="B10" s="5">
        <v>12</v>
      </c>
      <c r="C10" s="5">
        <v>8.5</v>
      </c>
      <c r="D10" s="5">
        <v>14</v>
      </c>
      <c r="E10" s="5">
        <v>19.9</v>
      </c>
      <c r="F10" s="5"/>
      <c r="G10" s="5">
        <v>15</v>
      </c>
      <c r="H10" s="5" t="s">
        <v>273</v>
      </c>
      <c r="I10" s="5">
        <v>11.039999999999996</v>
      </c>
      <c r="J10" s="5">
        <v>14</v>
      </c>
      <c r="K10" s="5">
        <v>10.3</v>
      </c>
      <c r="L10" s="21">
        <v>15</v>
      </c>
      <c r="M10" s="7" t="s">
        <v>292</v>
      </c>
      <c r="N10" s="7"/>
      <c r="O10" s="10">
        <v>4</v>
      </c>
      <c r="P10" s="7">
        <v>1.14</v>
      </c>
      <c r="Q10" s="7">
        <v>3.49</v>
      </c>
      <c r="R10" s="7">
        <v>6.79</v>
      </c>
      <c r="S10" s="7">
        <v>19.99</v>
      </c>
    </row>
    <row r="11" spans="1:19" ht="15.75">
      <c r="A11" s="5">
        <v>11</v>
      </c>
      <c r="B11" s="5">
        <v>11</v>
      </c>
      <c r="C11" s="5">
        <v>8.6</v>
      </c>
      <c r="D11" s="5">
        <v>14</v>
      </c>
      <c r="E11" s="5">
        <v>20</v>
      </c>
      <c r="F11" s="5"/>
      <c r="G11" s="5">
        <v>15</v>
      </c>
      <c r="H11" s="5" t="s">
        <v>46</v>
      </c>
      <c r="I11" s="5">
        <v>11.239999999999995</v>
      </c>
      <c r="J11" s="5">
        <v>14</v>
      </c>
      <c r="K11" s="5">
        <v>10.4</v>
      </c>
      <c r="L11" s="21">
        <v>15</v>
      </c>
      <c r="M11" s="7" t="s">
        <v>49</v>
      </c>
      <c r="N11" s="7"/>
      <c r="O11" s="10">
        <v>5</v>
      </c>
      <c r="P11" s="7">
        <v>1.15</v>
      </c>
      <c r="Q11" s="7">
        <v>3.5</v>
      </c>
      <c r="R11" s="7">
        <v>6.8</v>
      </c>
      <c r="S11" s="7">
        <v>20</v>
      </c>
    </row>
    <row r="12" spans="1:19" ht="15.75">
      <c r="A12" s="5">
        <v>10</v>
      </c>
      <c r="B12" s="5">
        <v>10</v>
      </c>
      <c r="C12" s="5">
        <v>8.7</v>
      </c>
      <c r="D12" s="5">
        <v>13</v>
      </c>
      <c r="E12" s="5">
        <v>20.1</v>
      </c>
      <c r="F12" s="5"/>
      <c r="G12" s="5">
        <v>14</v>
      </c>
      <c r="H12" s="5" t="s">
        <v>272</v>
      </c>
      <c r="I12" s="5">
        <v>11.539999999999996</v>
      </c>
      <c r="J12" s="5">
        <v>13</v>
      </c>
      <c r="K12" s="5">
        <v>10.5</v>
      </c>
      <c r="L12" s="21">
        <v>14</v>
      </c>
      <c r="M12" s="7" t="s">
        <v>291</v>
      </c>
      <c r="N12" s="7"/>
      <c r="O12" s="10">
        <v>5</v>
      </c>
      <c r="P12" s="7">
        <v>1.19</v>
      </c>
      <c r="Q12" s="7">
        <v>3.69</v>
      </c>
      <c r="R12" s="7">
        <v>7.39</v>
      </c>
      <c r="S12" s="7">
        <v>21.99</v>
      </c>
    </row>
    <row r="13" spans="1:19" ht="15.75">
      <c r="A13" s="5">
        <v>9</v>
      </c>
      <c r="B13" s="5">
        <v>9</v>
      </c>
      <c r="C13" s="5">
        <v>8.8</v>
      </c>
      <c r="D13" s="5">
        <v>13</v>
      </c>
      <c r="E13" s="5">
        <v>20.2</v>
      </c>
      <c r="F13" s="5"/>
      <c r="G13" s="5">
        <v>14</v>
      </c>
      <c r="H13" s="6" t="s">
        <v>53</v>
      </c>
      <c r="I13" s="5">
        <v>11.839999999999996</v>
      </c>
      <c r="J13" s="5">
        <v>13</v>
      </c>
      <c r="K13" s="5">
        <v>10.6</v>
      </c>
      <c r="L13" s="21">
        <v>14</v>
      </c>
      <c r="M13" s="7" t="s">
        <v>56</v>
      </c>
      <c r="N13" s="7"/>
      <c r="O13" s="10">
        <v>6</v>
      </c>
      <c r="P13" s="7">
        <v>1.2</v>
      </c>
      <c r="Q13" s="7">
        <v>3.7</v>
      </c>
      <c r="R13" s="7">
        <v>7.4</v>
      </c>
      <c r="S13" s="7">
        <v>22</v>
      </c>
    </row>
    <row r="14" spans="1:19" ht="15.75">
      <c r="A14" s="5">
        <v>8</v>
      </c>
      <c r="B14" s="5">
        <v>8</v>
      </c>
      <c r="C14" s="5">
        <v>8.9</v>
      </c>
      <c r="D14" s="5">
        <v>12</v>
      </c>
      <c r="E14" s="5">
        <v>20.3</v>
      </c>
      <c r="F14" s="5"/>
      <c r="G14" s="5">
        <v>13</v>
      </c>
      <c r="H14" s="6" t="s">
        <v>271</v>
      </c>
      <c r="I14" s="5">
        <v>12.139999999999997</v>
      </c>
      <c r="J14" s="5">
        <v>12</v>
      </c>
      <c r="K14" s="5">
        <v>10.7</v>
      </c>
      <c r="L14" s="21">
        <v>13</v>
      </c>
      <c r="M14" s="7" t="s">
        <v>290</v>
      </c>
      <c r="N14" s="7"/>
      <c r="O14" s="10">
        <v>6</v>
      </c>
      <c r="P14" s="7">
        <v>1.24</v>
      </c>
      <c r="Q14" s="7">
        <v>3.89</v>
      </c>
      <c r="R14" s="7">
        <v>7.99</v>
      </c>
      <c r="S14" s="7">
        <v>23.99</v>
      </c>
    </row>
    <row r="15" spans="1:19" ht="15.75">
      <c r="A15" s="5">
        <v>7</v>
      </c>
      <c r="B15" s="5">
        <v>7</v>
      </c>
      <c r="C15" s="5">
        <v>9</v>
      </c>
      <c r="D15" s="5">
        <v>12</v>
      </c>
      <c r="E15" s="5">
        <v>20.5</v>
      </c>
      <c r="F15" s="5"/>
      <c r="G15" s="5">
        <v>13</v>
      </c>
      <c r="H15" s="5" t="s">
        <v>60</v>
      </c>
      <c r="I15" s="5">
        <v>12.539999999999997</v>
      </c>
      <c r="J15" s="5">
        <v>12</v>
      </c>
      <c r="K15" s="5">
        <v>10.8</v>
      </c>
      <c r="L15" s="21">
        <v>13</v>
      </c>
      <c r="M15" s="7" t="s">
        <v>63</v>
      </c>
      <c r="N15" s="7"/>
      <c r="O15" s="10">
        <v>7</v>
      </c>
      <c r="P15" s="7">
        <v>1.25</v>
      </c>
      <c r="Q15" s="7">
        <v>3.9</v>
      </c>
      <c r="R15" s="7">
        <v>8</v>
      </c>
      <c r="S15" s="7">
        <v>24</v>
      </c>
    </row>
    <row r="16" spans="1:19" ht="15.75">
      <c r="A16" s="5">
        <v>6</v>
      </c>
      <c r="B16" s="5">
        <v>7</v>
      </c>
      <c r="C16" s="5">
        <v>9.1</v>
      </c>
      <c r="D16" s="5">
        <v>11</v>
      </c>
      <c r="E16" s="5">
        <v>20.6</v>
      </c>
      <c r="F16" s="5"/>
      <c r="G16" s="5">
        <v>12</v>
      </c>
      <c r="H16" s="5" t="s">
        <v>328</v>
      </c>
      <c r="I16" s="5">
        <v>12.939999999999998</v>
      </c>
      <c r="J16" s="5">
        <v>11</v>
      </c>
      <c r="K16" s="5">
        <v>10.9</v>
      </c>
      <c r="L16" s="21">
        <v>12</v>
      </c>
      <c r="M16" s="7" t="s">
        <v>289</v>
      </c>
      <c r="N16" s="7"/>
      <c r="O16" s="10">
        <v>7</v>
      </c>
      <c r="P16" s="7">
        <v>1.29</v>
      </c>
      <c r="Q16" s="7">
        <v>4.09</v>
      </c>
      <c r="R16" s="7">
        <v>8.59</v>
      </c>
      <c r="S16" s="7">
        <v>25.99</v>
      </c>
    </row>
    <row r="17" spans="1:19" ht="15.75">
      <c r="A17" s="5">
        <v>5</v>
      </c>
      <c r="B17" s="5">
        <v>6</v>
      </c>
      <c r="C17" s="5">
        <v>9.2</v>
      </c>
      <c r="D17" s="5">
        <v>11</v>
      </c>
      <c r="E17" s="5">
        <v>20.8</v>
      </c>
      <c r="F17" s="5"/>
      <c r="G17" s="5">
        <v>12</v>
      </c>
      <c r="H17" s="5" t="s">
        <v>67</v>
      </c>
      <c r="I17" s="5">
        <v>13.339999999999998</v>
      </c>
      <c r="J17" s="5">
        <v>11</v>
      </c>
      <c r="K17" s="5">
        <v>11</v>
      </c>
      <c r="L17" s="21">
        <v>12</v>
      </c>
      <c r="M17" s="7" t="s">
        <v>70</v>
      </c>
      <c r="N17" s="7"/>
      <c r="O17" s="10">
        <v>8</v>
      </c>
      <c r="P17" s="7">
        <v>1.3</v>
      </c>
      <c r="Q17" s="7">
        <v>4.1</v>
      </c>
      <c r="R17" s="7">
        <v>8.6</v>
      </c>
      <c r="S17" s="7">
        <v>26</v>
      </c>
    </row>
    <row r="18" spans="1:19" ht="15.75">
      <c r="A18" s="5">
        <v>4</v>
      </c>
      <c r="B18" s="5">
        <v>6</v>
      </c>
      <c r="C18" s="5">
        <v>9.3</v>
      </c>
      <c r="D18" s="5">
        <v>10</v>
      </c>
      <c r="E18" s="5">
        <v>20.9</v>
      </c>
      <c r="F18" s="5"/>
      <c r="G18" s="5">
        <v>11</v>
      </c>
      <c r="H18" s="5" t="s">
        <v>270</v>
      </c>
      <c r="I18" s="5">
        <v>13.839999999999998</v>
      </c>
      <c r="J18" s="5">
        <v>10</v>
      </c>
      <c r="K18" s="5">
        <v>11.1</v>
      </c>
      <c r="L18" s="21">
        <v>11</v>
      </c>
      <c r="M18" s="7" t="s">
        <v>288</v>
      </c>
      <c r="N18" s="7"/>
      <c r="O18" s="10">
        <v>8</v>
      </c>
      <c r="P18" s="7">
        <v>1.33</v>
      </c>
      <c r="Q18" s="7">
        <v>4.24</v>
      </c>
      <c r="R18" s="7">
        <v>9.19</v>
      </c>
      <c r="S18" s="7">
        <v>27.99</v>
      </c>
    </row>
    <row r="19" spans="1:19" ht="15.75">
      <c r="A19" s="5">
        <v>3</v>
      </c>
      <c r="B19" s="5">
        <v>5</v>
      </c>
      <c r="C19" s="5">
        <v>9.4</v>
      </c>
      <c r="D19" s="5">
        <v>10</v>
      </c>
      <c r="E19" s="5">
        <v>21.1</v>
      </c>
      <c r="F19" s="5"/>
      <c r="G19" s="5">
        <v>11</v>
      </c>
      <c r="H19" s="5" t="s">
        <v>74</v>
      </c>
      <c r="I19" s="5">
        <v>14.239999999999998</v>
      </c>
      <c r="J19" s="5">
        <v>10</v>
      </c>
      <c r="K19" s="5">
        <v>11.3</v>
      </c>
      <c r="L19" s="21">
        <v>11</v>
      </c>
      <c r="M19" s="7" t="s">
        <v>77</v>
      </c>
      <c r="N19" s="7"/>
      <c r="O19" s="10">
        <v>9</v>
      </c>
      <c r="P19" s="7">
        <v>1.34</v>
      </c>
      <c r="Q19" s="7">
        <v>4.25</v>
      </c>
      <c r="R19" s="7">
        <v>9.2</v>
      </c>
      <c r="S19" s="7">
        <v>28</v>
      </c>
    </row>
    <row r="20" spans="1:19" ht="15.75">
      <c r="A20" s="5">
        <v>2</v>
      </c>
      <c r="B20" s="5">
        <v>5</v>
      </c>
      <c r="C20" s="5">
        <v>9.5</v>
      </c>
      <c r="D20" s="5">
        <v>9</v>
      </c>
      <c r="E20" s="5">
        <v>21.2</v>
      </c>
      <c r="F20" s="5"/>
      <c r="G20" s="5">
        <v>10</v>
      </c>
      <c r="H20" s="5" t="s">
        <v>269</v>
      </c>
      <c r="I20" s="5">
        <v>14.739999999999998</v>
      </c>
      <c r="J20" s="5">
        <v>9</v>
      </c>
      <c r="K20" s="5">
        <v>11.4</v>
      </c>
      <c r="L20" s="21">
        <v>10</v>
      </c>
      <c r="M20" s="7" t="s">
        <v>287</v>
      </c>
      <c r="N20" s="7"/>
      <c r="O20" s="10">
        <v>9</v>
      </c>
      <c r="P20" s="7">
        <v>1.37</v>
      </c>
      <c r="Q20" s="7">
        <v>4.39</v>
      </c>
      <c r="R20" s="7">
        <v>9.69</v>
      </c>
      <c r="S20" s="7">
        <v>29.99</v>
      </c>
    </row>
    <row r="21" spans="1:19" ht="15.75">
      <c r="A21" s="5">
        <v>1</v>
      </c>
      <c r="B21" s="5">
        <v>4</v>
      </c>
      <c r="C21" s="5">
        <v>9.6</v>
      </c>
      <c r="D21" s="5">
        <v>9</v>
      </c>
      <c r="E21" s="5">
        <v>21.4</v>
      </c>
      <c r="F21" s="5"/>
      <c r="G21" s="5">
        <v>10</v>
      </c>
      <c r="H21" s="5" t="s">
        <v>81</v>
      </c>
      <c r="I21" s="5">
        <v>15.239999999999998</v>
      </c>
      <c r="J21" s="5">
        <v>9</v>
      </c>
      <c r="K21" s="5">
        <v>11.6</v>
      </c>
      <c r="L21" s="21">
        <v>10</v>
      </c>
      <c r="M21" s="7" t="s">
        <v>84</v>
      </c>
      <c r="N21" s="7"/>
      <c r="O21" s="10">
        <v>10</v>
      </c>
      <c r="P21" s="7">
        <v>1.38</v>
      </c>
      <c r="Q21" s="7">
        <v>4.4</v>
      </c>
      <c r="R21" s="7">
        <v>9.7</v>
      </c>
      <c r="S21" s="7">
        <v>30</v>
      </c>
    </row>
    <row r="22" spans="1:19" ht="15.75">
      <c r="A22" s="5">
        <v>0</v>
      </c>
      <c r="B22" s="5">
        <v>4</v>
      </c>
      <c r="C22" s="5">
        <v>9.7</v>
      </c>
      <c r="D22" s="5">
        <v>8</v>
      </c>
      <c r="E22" s="5">
        <v>21.5</v>
      </c>
      <c r="G22" s="5">
        <v>9</v>
      </c>
      <c r="H22" s="5" t="s">
        <v>268</v>
      </c>
      <c r="J22" s="5">
        <v>8</v>
      </c>
      <c r="K22" s="5">
        <v>11.7</v>
      </c>
      <c r="L22" s="21">
        <v>9</v>
      </c>
      <c r="M22" s="7" t="s">
        <v>286</v>
      </c>
      <c r="N22" s="13"/>
      <c r="O22" s="10">
        <v>10</v>
      </c>
      <c r="P22" s="7">
        <v>1.41</v>
      </c>
      <c r="Q22" s="7">
        <v>4.54</v>
      </c>
      <c r="R22" s="7">
        <v>10.19</v>
      </c>
      <c r="S22" s="7">
        <v>31.99</v>
      </c>
    </row>
    <row r="23" spans="2:19" ht="15.75">
      <c r="B23" s="5">
        <v>3</v>
      </c>
      <c r="C23" s="5">
        <v>9.8</v>
      </c>
      <c r="D23" s="5">
        <v>8</v>
      </c>
      <c r="E23" s="5">
        <v>21.8</v>
      </c>
      <c r="G23" s="5">
        <v>9</v>
      </c>
      <c r="H23" s="5" t="s">
        <v>88</v>
      </c>
      <c r="J23" s="5">
        <v>8</v>
      </c>
      <c r="K23" s="5">
        <v>11.9</v>
      </c>
      <c r="L23" s="21">
        <v>9</v>
      </c>
      <c r="M23" s="7" t="s">
        <v>91</v>
      </c>
      <c r="N23" s="13"/>
      <c r="O23" s="10">
        <v>11</v>
      </c>
      <c r="P23" s="7">
        <v>1.42</v>
      </c>
      <c r="Q23" s="7">
        <v>4.55</v>
      </c>
      <c r="R23" s="7">
        <v>10.2</v>
      </c>
      <c r="S23" s="7">
        <v>32</v>
      </c>
    </row>
    <row r="24" spans="2:19" ht="15.75">
      <c r="B24" s="5">
        <v>3</v>
      </c>
      <c r="C24" s="5">
        <v>10</v>
      </c>
      <c r="D24" s="5">
        <v>7</v>
      </c>
      <c r="E24" s="5">
        <v>21.9</v>
      </c>
      <c r="G24" s="5">
        <v>8</v>
      </c>
      <c r="H24" s="5" t="s">
        <v>267</v>
      </c>
      <c r="J24" s="5">
        <v>7</v>
      </c>
      <c r="K24" s="5">
        <v>12</v>
      </c>
      <c r="L24" s="21">
        <v>8</v>
      </c>
      <c r="M24" s="7" t="s">
        <v>285</v>
      </c>
      <c r="N24" s="13"/>
      <c r="O24" s="10">
        <v>11</v>
      </c>
      <c r="P24" s="7">
        <v>1.44</v>
      </c>
      <c r="Q24" s="7">
        <v>4.69</v>
      </c>
      <c r="R24" s="7">
        <v>10.69</v>
      </c>
      <c r="S24" s="7">
        <v>34.99</v>
      </c>
    </row>
    <row r="25" spans="2:19" ht="15.75">
      <c r="B25" s="5">
        <v>2</v>
      </c>
      <c r="C25" s="5">
        <v>10.1</v>
      </c>
      <c r="D25" s="5">
        <v>7</v>
      </c>
      <c r="E25" s="5">
        <v>22.2</v>
      </c>
      <c r="G25" s="5">
        <v>8</v>
      </c>
      <c r="H25" s="5" t="s">
        <v>95</v>
      </c>
      <c r="J25" s="5">
        <v>7</v>
      </c>
      <c r="K25" s="5">
        <v>12.3</v>
      </c>
      <c r="L25" s="21">
        <v>8</v>
      </c>
      <c r="M25" s="7" t="s">
        <v>98</v>
      </c>
      <c r="N25" s="13"/>
      <c r="O25" s="10">
        <v>12</v>
      </c>
      <c r="P25" s="7">
        <v>1.45</v>
      </c>
      <c r="Q25" s="7">
        <v>4.7</v>
      </c>
      <c r="R25" s="7">
        <v>10.7</v>
      </c>
      <c r="S25" s="7">
        <v>35</v>
      </c>
    </row>
    <row r="26" spans="2:19" ht="15.75">
      <c r="B26" s="5">
        <v>2</v>
      </c>
      <c r="C26" s="5">
        <v>10.3</v>
      </c>
      <c r="D26" s="5">
        <v>6</v>
      </c>
      <c r="E26" s="5">
        <v>22.3</v>
      </c>
      <c r="G26" s="5">
        <v>7</v>
      </c>
      <c r="H26" s="5" t="s">
        <v>266</v>
      </c>
      <c r="J26" s="5">
        <v>6</v>
      </c>
      <c r="K26" s="5">
        <v>12.4</v>
      </c>
      <c r="L26" s="21">
        <v>7</v>
      </c>
      <c r="M26" s="7" t="s">
        <v>284</v>
      </c>
      <c r="N26" s="13"/>
      <c r="O26" s="10">
        <v>12</v>
      </c>
      <c r="P26" s="7">
        <v>1.47</v>
      </c>
      <c r="Q26" s="7">
        <v>4.84</v>
      </c>
      <c r="R26" s="7">
        <v>11.19</v>
      </c>
      <c r="S26" s="7">
        <v>37.99</v>
      </c>
    </row>
    <row r="27" spans="2:19" ht="15.75">
      <c r="B27" s="5">
        <v>1</v>
      </c>
      <c r="C27" s="5">
        <v>10.7</v>
      </c>
      <c r="D27" s="5">
        <v>6</v>
      </c>
      <c r="E27" s="5">
        <v>22.6</v>
      </c>
      <c r="G27" s="5">
        <v>7</v>
      </c>
      <c r="H27" s="5" t="s">
        <v>102</v>
      </c>
      <c r="J27" s="5">
        <v>6</v>
      </c>
      <c r="K27" s="5">
        <v>12.7</v>
      </c>
      <c r="L27" s="21">
        <v>7</v>
      </c>
      <c r="M27" s="7" t="s">
        <v>105</v>
      </c>
      <c r="N27" s="13"/>
      <c r="O27" s="10">
        <v>13</v>
      </c>
      <c r="P27" s="7">
        <v>1.48</v>
      </c>
      <c r="Q27" s="7">
        <v>4.85</v>
      </c>
      <c r="R27" s="7">
        <v>11.2</v>
      </c>
      <c r="S27" s="7">
        <v>38</v>
      </c>
    </row>
    <row r="28" spans="2:19" ht="15.75">
      <c r="B28" s="5">
        <v>1</v>
      </c>
      <c r="C28" s="5">
        <v>10.8</v>
      </c>
      <c r="D28" s="5">
        <v>5</v>
      </c>
      <c r="E28" s="5">
        <v>22.7</v>
      </c>
      <c r="G28" s="5">
        <v>6</v>
      </c>
      <c r="H28" s="5" t="s">
        <v>265</v>
      </c>
      <c r="J28" s="5">
        <v>5</v>
      </c>
      <c r="K28" s="5">
        <v>12.8</v>
      </c>
      <c r="L28" s="21">
        <v>6</v>
      </c>
      <c r="M28" s="7" t="s">
        <v>283</v>
      </c>
      <c r="N28" s="13"/>
      <c r="O28" s="10">
        <v>13</v>
      </c>
      <c r="P28" s="7">
        <v>1.5</v>
      </c>
      <c r="Q28" s="7">
        <v>4.99</v>
      </c>
      <c r="R28" s="7">
        <v>11.69</v>
      </c>
      <c r="S28" s="7">
        <v>40.99</v>
      </c>
    </row>
    <row r="29" spans="2:19" ht="15.75">
      <c r="B29" s="11">
        <v>0</v>
      </c>
      <c r="C29" s="5">
        <v>10.9</v>
      </c>
      <c r="D29" s="5">
        <v>5</v>
      </c>
      <c r="E29" s="5">
        <v>23</v>
      </c>
      <c r="G29" s="5">
        <v>6</v>
      </c>
      <c r="H29" s="5" t="s">
        <v>109</v>
      </c>
      <c r="J29" s="5">
        <v>5</v>
      </c>
      <c r="K29" s="5">
        <v>13.1</v>
      </c>
      <c r="L29" s="21">
        <v>6</v>
      </c>
      <c r="M29" s="7" t="s">
        <v>112</v>
      </c>
      <c r="N29" s="13"/>
      <c r="O29" s="10">
        <v>14</v>
      </c>
      <c r="P29" s="7">
        <v>1.51</v>
      </c>
      <c r="Q29" s="7">
        <v>5</v>
      </c>
      <c r="R29" s="7">
        <v>11.7</v>
      </c>
      <c r="S29" s="7">
        <v>41</v>
      </c>
    </row>
    <row r="30" spans="4:19" ht="15.75">
      <c r="D30" s="5">
        <v>4</v>
      </c>
      <c r="E30" s="5">
        <v>23.1</v>
      </c>
      <c r="G30" s="5">
        <v>5</v>
      </c>
      <c r="H30" s="5" t="s">
        <v>264</v>
      </c>
      <c r="J30" s="5">
        <v>4</v>
      </c>
      <c r="K30" s="5">
        <v>13.2</v>
      </c>
      <c r="L30" s="21">
        <v>5</v>
      </c>
      <c r="M30" s="7" t="s">
        <v>282</v>
      </c>
      <c r="N30" s="13"/>
      <c r="O30" s="10">
        <v>14</v>
      </c>
      <c r="P30" s="7">
        <v>1.53</v>
      </c>
      <c r="Q30" s="7">
        <v>5.09</v>
      </c>
      <c r="R30" s="7">
        <v>12.19</v>
      </c>
      <c r="S30" s="7">
        <v>43.99</v>
      </c>
    </row>
    <row r="31" spans="4:19" ht="15.75">
      <c r="D31" s="5">
        <v>4</v>
      </c>
      <c r="E31" s="5">
        <v>23.5</v>
      </c>
      <c r="G31" s="5">
        <v>5</v>
      </c>
      <c r="H31" s="5" t="s">
        <v>116</v>
      </c>
      <c r="J31" s="5">
        <v>4</v>
      </c>
      <c r="K31" s="5">
        <v>13.6</v>
      </c>
      <c r="L31" s="21">
        <v>5</v>
      </c>
      <c r="M31" s="7" t="s">
        <v>119</v>
      </c>
      <c r="N31" s="13"/>
      <c r="O31" s="10">
        <v>15</v>
      </c>
      <c r="P31" s="7">
        <v>1.54</v>
      </c>
      <c r="Q31" s="7">
        <v>5.1</v>
      </c>
      <c r="R31" s="7">
        <v>12.2</v>
      </c>
      <c r="S31" s="7">
        <v>44</v>
      </c>
    </row>
    <row r="32" spans="4:19" ht="15.75">
      <c r="D32" s="5">
        <v>3</v>
      </c>
      <c r="E32" s="5">
        <v>23.6</v>
      </c>
      <c r="G32" s="5">
        <v>4</v>
      </c>
      <c r="H32" s="5" t="s">
        <v>263</v>
      </c>
      <c r="J32" s="5">
        <v>3</v>
      </c>
      <c r="K32" s="5">
        <v>13.7</v>
      </c>
      <c r="L32" s="21">
        <v>4</v>
      </c>
      <c r="M32" s="7" t="s">
        <v>281</v>
      </c>
      <c r="N32" s="13"/>
      <c r="O32" s="10">
        <v>15</v>
      </c>
      <c r="P32" s="7">
        <v>1.56</v>
      </c>
      <c r="Q32" s="7">
        <v>5.19</v>
      </c>
      <c r="R32" s="7">
        <v>12.69</v>
      </c>
      <c r="S32" s="7">
        <v>47.99</v>
      </c>
    </row>
    <row r="33" spans="4:19" ht="15.75">
      <c r="D33" s="5">
        <v>3</v>
      </c>
      <c r="E33" s="5">
        <v>24</v>
      </c>
      <c r="G33" s="5">
        <v>4</v>
      </c>
      <c r="H33" s="5" t="s">
        <v>122</v>
      </c>
      <c r="J33" s="5">
        <v>3</v>
      </c>
      <c r="K33" s="5">
        <v>14</v>
      </c>
      <c r="L33" s="21">
        <v>4</v>
      </c>
      <c r="M33" s="7" t="s">
        <v>125</v>
      </c>
      <c r="N33" s="13"/>
      <c r="O33" s="10">
        <v>16</v>
      </c>
      <c r="P33" s="7">
        <v>1.57</v>
      </c>
      <c r="Q33" s="7">
        <v>5.2</v>
      </c>
      <c r="R33" s="7">
        <v>12.7</v>
      </c>
      <c r="S33" s="7">
        <v>48</v>
      </c>
    </row>
    <row r="34" spans="4:19" ht="15.75">
      <c r="D34" s="5">
        <v>2</v>
      </c>
      <c r="E34" s="5">
        <v>24.1</v>
      </c>
      <c r="G34" s="5">
        <v>3</v>
      </c>
      <c r="H34" s="5" t="s">
        <v>262</v>
      </c>
      <c r="J34" s="5">
        <v>2</v>
      </c>
      <c r="K34" s="5">
        <v>14.1</v>
      </c>
      <c r="L34" s="21">
        <v>3</v>
      </c>
      <c r="M34" s="7" t="s">
        <v>280</v>
      </c>
      <c r="N34" s="13"/>
      <c r="O34" s="10">
        <v>16</v>
      </c>
      <c r="P34" s="7">
        <v>1.59</v>
      </c>
      <c r="Q34" s="7">
        <v>5.29</v>
      </c>
      <c r="R34" s="7">
        <v>13.19</v>
      </c>
      <c r="S34" s="7">
        <v>51.99</v>
      </c>
    </row>
    <row r="35" spans="4:19" ht="15.75">
      <c r="D35" s="5">
        <v>2</v>
      </c>
      <c r="E35" s="5">
        <v>24.5</v>
      </c>
      <c r="G35" s="5">
        <v>3</v>
      </c>
      <c r="H35" s="5" t="s">
        <v>128</v>
      </c>
      <c r="J35" s="5">
        <v>2</v>
      </c>
      <c r="K35" s="5">
        <v>14.5</v>
      </c>
      <c r="L35" s="21">
        <v>3</v>
      </c>
      <c r="M35" s="7" t="s">
        <v>131</v>
      </c>
      <c r="N35" s="13"/>
      <c r="O35" s="10">
        <v>17</v>
      </c>
      <c r="P35" s="7">
        <v>1.6</v>
      </c>
      <c r="Q35" s="7">
        <v>5.3</v>
      </c>
      <c r="R35" s="7">
        <v>13.2</v>
      </c>
      <c r="S35" s="7">
        <v>52</v>
      </c>
    </row>
    <row r="36" spans="4:19" ht="15.75">
      <c r="D36" s="5">
        <v>1</v>
      </c>
      <c r="E36" s="5">
        <v>24.6</v>
      </c>
      <c r="G36" s="5">
        <v>2</v>
      </c>
      <c r="H36" s="5" t="s">
        <v>261</v>
      </c>
      <c r="J36" s="5">
        <v>1</v>
      </c>
      <c r="K36" s="5">
        <v>14.6</v>
      </c>
      <c r="L36" s="21">
        <v>2</v>
      </c>
      <c r="M36" s="7" t="s">
        <v>279</v>
      </c>
      <c r="N36" s="13"/>
      <c r="O36" s="10">
        <v>17</v>
      </c>
      <c r="P36" s="7">
        <v>1.61</v>
      </c>
      <c r="Q36" s="7">
        <v>5.39</v>
      </c>
      <c r="R36" s="7">
        <v>13.59</v>
      </c>
      <c r="S36" s="7">
        <v>55.99</v>
      </c>
    </row>
    <row r="37" spans="4:19" ht="15.75">
      <c r="D37" s="5">
        <v>1</v>
      </c>
      <c r="E37" s="5">
        <v>25</v>
      </c>
      <c r="G37" s="5">
        <v>2</v>
      </c>
      <c r="H37" s="5" t="s">
        <v>135</v>
      </c>
      <c r="J37" s="5">
        <v>1</v>
      </c>
      <c r="K37" s="5">
        <v>15</v>
      </c>
      <c r="L37" s="21">
        <v>2</v>
      </c>
      <c r="M37" s="7" t="s">
        <v>138</v>
      </c>
      <c r="N37" s="13"/>
      <c r="O37" s="10">
        <v>18</v>
      </c>
      <c r="P37" s="7">
        <v>1.62</v>
      </c>
      <c r="Q37" s="7">
        <v>5.4</v>
      </c>
      <c r="R37" s="7">
        <v>13.6</v>
      </c>
      <c r="S37" s="7">
        <v>56</v>
      </c>
    </row>
    <row r="38" spans="4:19" ht="15.75">
      <c r="D38" s="5">
        <v>0</v>
      </c>
      <c r="E38" s="5">
        <v>25.1</v>
      </c>
      <c r="G38" s="5">
        <v>1</v>
      </c>
      <c r="H38" s="5" t="s">
        <v>260</v>
      </c>
      <c r="J38" s="11">
        <v>0</v>
      </c>
      <c r="K38" s="5">
        <v>15.1</v>
      </c>
      <c r="L38" s="21">
        <v>1</v>
      </c>
      <c r="M38" s="7" t="s">
        <v>278</v>
      </c>
      <c r="N38" s="13"/>
      <c r="O38" s="10">
        <v>18</v>
      </c>
      <c r="P38" s="7">
        <v>1.63</v>
      </c>
      <c r="Q38" s="7">
        <v>5.49</v>
      </c>
      <c r="R38" s="7">
        <v>13.99</v>
      </c>
      <c r="S38" s="7">
        <v>59.99</v>
      </c>
    </row>
    <row r="39" spans="4:19" ht="15.75">
      <c r="D39" s="12"/>
      <c r="G39" s="5">
        <v>1</v>
      </c>
      <c r="H39" s="5" t="s">
        <v>141</v>
      </c>
      <c r="L39" s="21">
        <v>1</v>
      </c>
      <c r="M39" s="7" t="s">
        <v>144</v>
      </c>
      <c r="N39" s="13"/>
      <c r="O39" s="10">
        <v>19</v>
      </c>
      <c r="P39" s="7">
        <v>1.64</v>
      </c>
      <c r="Q39" s="7">
        <v>5.5</v>
      </c>
      <c r="R39" s="7">
        <v>14</v>
      </c>
      <c r="S39" s="7">
        <v>60</v>
      </c>
    </row>
    <row r="40" spans="4:19" ht="15.75">
      <c r="D40" s="12"/>
      <c r="G40" s="5">
        <v>0</v>
      </c>
      <c r="H40" s="5" t="s">
        <v>242</v>
      </c>
      <c r="L40" s="22">
        <v>0</v>
      </c>
      <c r="M40" s="7" t="s">
        <v>243</v>
      </c>
      <c r="N40" s="13"/>
      <c r="O40" s="10">
        <v>20</v>
      </c>
      <c r="P40" s="7">
        <v>1.65</v>
      </c>
      <c r="Q40" s="7">
        <v>5.51</v>
      </c>
      <c r="R40" s="7">
        <v>14.01</v>
      </c>
      <c r="S40" s="7">
        <v>60.01</v>
      </c>
    </row>
    <row r="41" spans="4:14" ht="15.75">
      <c r="D41" s="12"/>
      <c r="M41" s="20"/>
      <c r="N41" s="23"/>
    </row>
    <row r="42" ht="15.75">
      <c r="D42" s="12"/>
    </row>
    <row r="43" ht="15.75">
      <c r="D43" s="12"/>
    </row>
    <row r="44" ht="15.75">
      <c r="D44" s="12"/>
    </row>
    <row r="45" ht="15.75">
      <c r="D45" s="12"/>
    </row>
  </sheetData>
  <sheetProtection password="F735"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D23" sqref="D23"/>
    </sheetView>
  </sheetViews>
  <sheetFormatPr defaultColWidth="9.140625" defaultRowHeight="15"/>
  <cols>
    <col min="12" max="12" width="9.140625" style="22" customWidth="1"/>
  </cols>
  <sheetData>
    <row r="1" spans="1:19" ht="15">
      <c r="A1">
        <v>0</v>
      </c>
      <c r="C1">
        <v>0</v>
      </c>
      <c r="E1">
        <v>0</v>
      </c>
      <c r="G1">
        <v>0</v>
      </c>
      <c r="H1">
        <v>0</v>
      </c>
      <c r="K1">
        <v>0</v>
      </c>
      <c r="M1">
        <v>0</v>
      </c>
      <c r="O1">
        <v>0</v>
      </c>
      <c r="P1">
        <v>0</v>
      </c>
      <c r="Q1">
        <v>0</v>
      </c>
      <c r="R1">
        <v>0</v>
      </c>
      <c r="S1">
        <v>0</v>
      </c>
    </row>
    <row r="2" spans="1:19" ht="15.75">
      <c r="A2" s="5">
        <v>20</v>
      </c>
      <c r="B2">
        <v>20</v>
      </c>
      <c r="C2" s="5">
        <v>1</v>
      </c>
      <c r="D2" s="5">
        <v>20</v>
      </c>
      <c r="E2" s="5">
        <v>10</v>
      </c>
      <c r="G2" s="5">
        <v>20</v>
      </c>
      <c r="H2" t="s">
        <v>259</v>
      </c>
      <c r="J2">
        <v>20</v>
      </c>
      <c r="K2" s="5">
        <v>4</v>
      </c>
      <c r="L2" s="22">
        <v>20</v>
      </c>
      <c r="M2" t="s">
        <v>277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ht="15.75">
      <c r="A3" s="5">
        <v>19</v>
      </c>
      <c r="B3" s="5">
        <v>19</v>
      </c>
      <c r="C3" s="5">
        <v>8.6</v>
      </c>
      <c r="D3" s="5">
        <v>19</v>
      </c>
      <c r="E3" s="5">
        <v>21</v>
      </c>
      <c r="F3" s="5"/>
      <c r="G3" s="5">
        <v>19</v>
      </c>
      <c r="H3" s="5" t="s">
        <v>149</v>
      </c>
      <c r="I3" s="5">
        <v>9.84</v>
      </c>
      <c r="J3" s="5">
        <v>19</v>
      </c>
      <c r="K3" s="5">
        <v>10.5</v>
      </c>
      <c r="L3" s="21">
        <v>19</v>
      </c>
      <c r="M3" s="7" t="s">
        <v>152</v>
      </c>
      <c r="N3" s="7"/>
      <c r="O3" s="10">
        <v>1</v>
      </c>
      <c r="P3" s="7">
        <v>0.8</v>
      </c>
      <c r="Q3" s="7">
        <v>2</v>
      </c>
      <c r="R3" s="7">
        <v>2.5</v>
      </c>
      <c r="S3" s="7">
        <v>13</v>
      </c>
    </row>
    <row r="4" spans="1:19" ht="15.75">
      <c r="A4" s="5">
        <v>18</v>
      </c>
      <c r="B4" s="5">
        <v>18</v>
      </c>
      <c r="C4" s="5">
        <v>8.7</v>
      </c>
      <c r="D4" s="5">
        <v>18</v>
      </c>
      <c r="E4" s="5">
        <v>21.1</v>
      </c>
      <c r="F4" s="5"/>
      <c r="G4" s="5">
        <v>18</v>
      </c>
      <c r="H4" s="5" t="s">
        <v>296</v>
      </c>
      <c r="I4" s="5">
        <v>9.94</v>
      </c>
      <c r="J4" s="5">
        <v>18</v>
      </c>
      <c r="K4" s="5">
        <v>10.6</v>
      </c>
      <c r="L4" s="21">
        <v>18</v>
      </c>
      <c r="M4" s="7" t="s">
        <v>313</v>
      </c>
      <c r="N4" s="7"/>
      <c r="O4" s="10">
        <v>1</v>
      </c>
      <c r="P4" s="7">
        <v>0.84</v>
      </c>
      <c r="Q4" s="7">
        <v>2.24</v>
      </c>
      <c r="R4" s="7">
        <v>2.99</v>
      </c>
      <c r="S4" s="7">
        <v>13.99</v>
      </c>
    </row>
    <row r="5" spans="1:19" ht="15.75">
      <c r="A5" s="5">
        <v>17</v>
      </c>
      <c r="B5" s="5">
        <v>17</v>
      </c>
      <c r="C5" s="5">
        <v>8.8</v>
      </c>
      <c r="D5" s="5">
        <v>17</v>
      </c>
      <c r="E5" s="5">
        <v>21.2</v>
      </c>
      <c r="F5" s="5"/>
      <c r="G5" s="5">
        <v>18</v>
      </c>
      <c r="H5" s="5" t="s">
        <v>154</v>
      </c>
      <c r="I5" s="5">
        <v>10.04</v>
      </c>
      <c r="J5" s="5">
        <v>17</v>
      </c>
      <c r="K5" s="5">
        <v>10.7</v>
      </c>
      <c r="L5" s="21">
        <v>18</v>
      </c>
      <c r="M5" s="7" t="s">
        <v>156</v>
      </c>
      <c r="N5" s="7"/>
      <c r="O5" s="10">
        <v>2</v>
      </c>
      <c r="P5" s="7">
        <v>0.85</v>
      </c>
      <c r="Q5" s="7">
        <v>2.25</v>
      </c>
      <c r="R5" s="7">
        <v>3</v>
      </c>
      <c r="S5" s="7">
        <v>14</v>
      </c>
    </row>
    <row r="6" spans="1:19" ht="15.75">
      <c r="A6" s="5">
        <v>16</v>
      </c>
      <c r="B6" s="5">
        <v>16</v>
      </c>
      <c r="C6" s="5">
        <v>8.9</v>
      </c>
      <c r="D6" s="5">
        <v>16</v>
      </c>
      <c r="E6" s="5">
        <v>21.3</v>
      </c>
      <c r="F6" s="5"/>
      <c r="G6" s="5">
        <v>17</v>
      </c>
      <c r="H6" s="5" t="s">
        <v>297</v>
      </c>
      <c r="I6" s="5">
        <v>10.239999999999998</v>
      </c>
      <c r="J6" s="5">
        <v>16</v>
      </c>
      <c r="K6" s="5">
        <v>10.8</v>
      </c>
      <c r="L6" s="21">
        <v>17</v>
      </c>
      <c r="M6" s="7" t="s">
        <v>314</v>
      </c>
      <c r="N6" s="7"/>
      <c r="O6" s="10">
        <v>2</v>
      </c>
      <c r="P6" s="7">
        <v>0.89</v>
      </c>
      <c r="Q6" s="7">
        <v>2.49</v>
      </c>
      <c r="R6" s="7">
        <v>3.49</v>
      </c>
      <c r="S6" s="7">
        <v>14.99</v>
      </c>
    </row>
    <row r="7" spans="1:19" ht="15.75">
      <c r="A7" s="5">
        <v>15</v>
      </c>
      <c r="B7" s="5">
        <v>15</v>
      </c>
      <c r="C7" s="5">
        <v>9</v>
      </c>
      <c r="D7" s="5">
        <v>16</v>
      </c>
      <c r="E7" s="5">
        <v>21.4</v>
      </c>
      <c r="F7" s="5"/>
      <c r="G7" s="5">
        <v>17</v>
      </c>
      <c r="H7" s="5" t="s">
        <v>109</v>
      </c>
      <c r="I7" s="5">
        <v>10.439999999999998</v>
      </c>
      <c r="J7" s="5">
        <v>16</v>
      </c>
      <c r="K7" s="5">
        <v>10.9</v>
      </c>
      <c r="L7" s="21">
        <v>17</v>
      </c>
      <c r="M7" s="7" t="s">
        <v>84</v>
      </c>
      <c r="N7" s="7"/>
      <c r="O7" s="10">
        <v>3</v>
      </c>
      <c r="P7" s="7">
        <v>0.9</v>
      </c>
      <c r="Q7" s="7">
        <v>2.5</v>
      </c>
      <c r="R7" s="7">
        <v>3.5</v>
      </c>
      <c r="S7" s="7">
        <v>15</v>
      </c>
    </row>
    <row r="8" spans="1:19" ht="15.75">
      <c r="A8" s="5">
        <v>14</v>
      </c>
      <c r="B8" s="5">
        <v>14</v>
      </c>
      <c r="C8" s="5">
        <v>9.1</v>
      </c>
      <c r="D8" s="5">
        <v>15</v>
      </c>
      <c r="E8" s="5">
        <v>21.5</v>
      </c>
      <c r="F8" s="6"/>
      <c r="G8" s="5">
        <v>16</v>
      </c>
      <c r="H8" s="5" t="s">
        <v>264</v>
      </c>
      <c r="I8" s="5">
        <v>10.639999999999997</v>
      </c>
      <c r="J8" s="5">
        <v>15</v>
      </c>
      <c r="K8" s="5">
        <v>11</v>
      </c>
      <c r="L8" s="21">
        <v>16</v>
      </c>
      <c r="M8" s="7" t="s">
        <v>286</v>
      </c>
      <c r="N8" s="7"/>
      <c r="O8" s="10">
        <v>3</v>
      </c>
      <c r="P8" s="7">
        <v>0.93</v>
      </c>
      <c r="Q8" s="7">
        <v>2.69</v>
      </c>
      <c r="R8" s="7">
        <v>3.99</v>
      </c>
      <c r="S8" s="7">
        <v>15.99</v>
      </c>
    </row>
    <row r="9" spans="1:19" ht="15.75">
      <c r="A9" s="5">
        <v>13</v>
      </c>
      <c r="B9" s="5">
        <v>13</v>
      </c>
      <c r="C9" s="5">
        <v>9.2</v>
      </c>
      <c r="D9" s="5">
        <v>15</v>
      </c>
      <c r="E9" s="5">
        <v>21.6</v>
      </c>
      <c r="F9" s="5"/>
      <c r="G9" s="5">
        <v>16</v>
      </c>
      <c r="H9" s="5" t="s">
        <v>160</v>
      </c>
      <c r="I9" s="5">
        <v>10.839999999999996</v>
      </c>
      <c r="J9" s="5">
        <v>15</v>
      </c>
      <c r="K9" s="5">
        <v>11.1</v>
      </c>
      <c r="L9" s="21">
        <v>16</v>
      </c>
      <c r="M9" s="7" t="s">
        <v>91</v>
      </c>
      <c r="N9" s="7"/>
      <c r="O9" s="10">
        <v>4</v>
      </c>
      <c r="P9" s="7">
        <v>0.94</v>
      </c>
      <c r="Q9" s="7">
        <v>2.7</v>
      </c>
      <c r="R9" s="7">
        <v>4</v>
      </c>
      <c r="S9" s="7">
        <v>16</v>
      </c>
    </row>
    <row r="10" spans="1:19" ht="15.75">
      <c r="A10" s="5">
        <v>12</v>
      </c>
      <c r="B10" s="5">
        <v>12</v>
      </c>
      <c r="C10" s="5">
        <v>9.3</v>
      </c>
      <c r="D10" s="5">
        <v>14</v>
      </c>
      <c r="E10" s="5">
        <v>21.7</v>
      </c>
      <c r="F10" s="5"/>
      <c r="G10" s="5">
        <v>15</v>
      </c>
      <c r="H10" s="5" t="s">
        <v>298</v>
      </c>
      <c r="I10" s="5">
        <v>11.039999999999996</v>
      </c>
      <c r="J10" s="5">
        <v>14</v>
      </c>
      <c r="K10" s="5">
        <v>11.2</v>
      </c>
      <c r="L10" s="21">
        <v>15</v>
      </c>
      <c r="M10" s="7" t="s">
        <v>285</v>
      </c>
      <c r="N10" s="7"/>
      <c r="O10" s="10">
        <v>4</v>
      </c>
      <c r="P10" s="7">
        <v>0.97</v>
      </c>
      <c r="Q10" s="7">
        <v>2.89</v>
      </c>
      <c r="R10" s="7">
        <v>4.49</v>
      </c>
      <c r="S10" s="7">
        <v>16.99</v>
      </c>
    </row>
    <row r="11" spans="1:19" ht="15.75">
      <c r="A11" s="5">
        <v>11</v>
      </c>
      <c r="B11" s="5">
        <v>11</v>
      </c>
      <c r="C11" s="5">
        <v>9.4</v>
      </c>
      <c r="D11" s="5">
        <v>14</v>
      </c>
      <c r="E11" s="5">
        <v>21.8</v>
      </c>
      <c r="F11" s="5"/>
      <c r="G11" s="5">
        <v>15</v>
      </c>
      <c r="H11" s="5" t="s">
        <v>165</v>
      </c>
      <c r="I11" s="5">
        <v>11.239999999999995</v>
      </c>
      <c r="J11" s="5">
        <v>14</v>
      </c>
      <c r="K11" s="5">
        <v>11.3</v>
      </c>
      <c r="L11" s="21">
        <v>15</v>
      </c>
      <c r="M11" s="7" t="s">
        <v>168</v>
      </c>
      <c r="N11" s="7"/>
      <c r="O11" s="10">
        <v>5</v>
      </c>
      <c r="P11" s="7">
        <v>0.98</v>
      </c>
      <c r="Q11" s="7">
        <v>2.9</v>
      </c>
      <c r="R11" s="7">
        <v>4.5</v>
      </c>
      <c r="S11" s="7">
        <v>17</v>
      </c>
    </row>
    <row r="12" spans="1:19" ht="15.75">
      <c r="A12" s="5">
        <v>10</v>
      </c>
      <c r="B12" s="5">
        <v>10</v>
      </c>
      <c r="C12" s="5">
        <v>9.5</v>
      </c>
      <c r="D12" s="5">
        <v>13</v>
      </c>
      <c r="E12" s="5">
        <v>21.9</v>
      </c>
      <c r="F12" s="5"/>
      <c r="G12" s="5">
        <v>14</v>
      </c>
      <c r="H12" s="5" t="s">
        <v>299</v>
      </c>
      <c r="I12" s="5">
        <v>11.539999999999996</v>
      </c>
      <c r="J12" s="5">
        <v>13</v>
      </c>
      <c r="K12" s="5">
        <v>11.4</v>
      </c>
      <c r="L12" s="21">
        <v>14</v>
      </c>
      <c r="M12" s="7" t="s">
        <v>315</v>
      </c>
      <c r="N12" s="7"/>
      <c r="O12" s="10">
        <v>5</v>
      </c>
      <c r="P12" s="7">
        <v>1.01</v>
      </c>
      <c r="Q12" s="7">
        <v>3.09</v>
      </c>
      <c r="R12" s="7">
        <v>4.99</v>
      </c>
      <c r="S12" s="7">
        <v>17.99</v>
      </c>
    </row>
    <row r="13" spans="1:19" ht="15.75">
      <c r="A13" s="5">
        <v>9</v>
      </c>
      <c r="B13" s="5">
        <v>9</v>
      </c>
      <c r="C13" s="5">
        <v>9.6</v>
      </c>
      <c r="D13" s="5">
        <v>13</v>
      </c>
      <c r="E13" s="5">
        <v>22</v>
      </c>
      <c r="F13" s="5"/>
      <c r="G13" s="5">
        <v>14</v>
      </c>
      <c r="H13" s="6" t="s">
        <v>170</v>
      </c>
      <c r="I13" s="5">
        <v>11.839999999999996</v>
      </c>
      <c r="J13" s="5">
        <v>13</v>
      </c>
      <c r="K13" s="5">
        <v>11.5</v>
      </c>
      <c r="L13" s="21">
        <v>14</v>
      </c>
      <c r="M13" s="7" t="s">
        <v>172</v>
      </c>
      <c r="N13" s="7"/>
      <c r="O13" s="10">
        <v>6</v>
      </c>
      <c r="P13" s="7">
        <v>1.02</v>
      </c>
      <c r="Q13" s="7">
        <v>3.1</v>
      </c>
      <c r="R13" s="7">
        <v>5</v>
      </c>
      <c r="S13" s="7">
        <v>18</v>
      </c>
    </row>
    <row r="14" spans="1:19" ht="15.75">
      <c r="A14" s="5">
        <v>8</v>
      </c>
      <c r="B14" s="5">
        <v>8</v>
      </c>
      <c r="C14" s="5">
        <v>9.7</v>
      </c>
      <c r="D14" s="5">
        <v>12</v>
      </c>
      <c r="E14" s="5">
        <v>22.1</v>
      </c>
      <c r="F14" s="5"/>
      <c r="G14" s="5">
        <v>13</v>
      </c>
      <c r="H14" s="6" t="s">
        <v>300</v>
      </c>
      <c r="I14" s="5">
        <v>12.139999999999997</v>
      </c>
      <c r="J14" s="5">
        <v>12</v>
      </c>
      <c r="K14" s="5">
        <v>11.6</v>
      </c>
      <c r="L14" s="21">
        <v>13</v>
      </c>
      <c r="M14" s="7" t="s">
        <v>316</v>
      </c>
      <c r="N14" s="7"/>
      <c r="O14" s="10">
        <v>6</v>
      </c>
      <c r="P14" s="7">
        <v>1.05</v>
      </c>
      <c r="Q14" s="7">
        <v>3.29</v>
      </c>
      <c r="R14" s="7">
        <v>5.39</v>
      </c>
      <c r="S14" s="7">
        <v>18.99</v>
      </c>
    </row>
    <row r="15" spans="1:19" ht="15.75">
      <c r="A15" s="5">
        <v>7</v>
      </c>
      <c r="B15" s="5">
        <v>7</v>
      </c>
      <c r="C15" s="5">
        <v>9.8</v>
      </c>
      <c r="D15" s="5">
        <v>12</v>
      </c>
      <c r="E15" s="5">
        <v>22.3</v>
      </c>
      <c r="F15" s="5"/>
      <c r="G15" s="5">
        <v>13</v>
      </c>
      <c r="H15" s="5" t="s">
        <v>176</v>
      </c>
      <c r="I15" s="5">
        <v>12.539999999999997</v>
      </c>
      <c r="J15" s="5">
        <v>12</v>
      </c>
      <c r="K15" s="5">
        <v>11.7</v>
      </c>
      <c r="L15" s="21">
        <v>13</v>
      </c>
      <c r="M15" s="7" t="s">
        <v>179</v>
      </c>
      <c r="N15" s="7"/>
      <c r="O15" s="10">
        <v>7</v>
      </c>
      <c r="P15" s="7">
        <v>1.06</v>
      </c>
      <c r="Q15" s="7">
        <v>3.3</v>
      </c>
      <c r="R15" s="7">
        <v>5.4</v>
      </c>
      <c r="S15" s="7">
        <v>19</v>
      </c>
    </row>
    <row r="16" spans="1:19" ht="15.75">
      <c r="A16" s="5">
        <v>6</v>
      </c>
      <c r="B16" s="5">
        <v>7</v>
      </c>
      <c r="C16" s="5">
        <v>9.9</v>
      </c>
      <c r="D16" s="5">
        <v>11</v>
      </c>
      <c r="E16" s="5">
        <v>22.4</v>
      </c>
      <c r="F16" s="5"/>
      <c r="G16" s="5">
        <v>12</v>
      </c>
      <c r="H16" s="5" t="s">
        <v>301</v>
      </c>
      <c r="I16" s="5">
        <v>12.939999999999998</v>
      </c>
      <c r="J16" s="5">
        <v>11</v>
      </c>
      <c r="K16" s="5">
        <v>11.8</v>
      </c>
      <c r="L16" s="21">
        <v>12</v>
      </c>
      <c r="M16" s="7" t="s">
        <v>317</v>
      </c>
      <c r="N16" s="7"/>
      <c r="O16" s="10">
        <v>7</v>
      </c>
      <c r="P16" s="7">
        <v>1.09</v>
      </c>
      <c r="Q16" s="7">
        <v>3.49</v>
      </c>
      <c r="R16" s="7">
        <v>5.79</v>
      </c>
      <c r="S16" s="7">
        <v>19.99</v>
      </c>
    </row>
    <row r="17" spans="1:19" ht="15.75">
      <c r="A17" s="5">
        <v>5</v>
      </c>
      <c r="B17" s="5">
        <v>6</v>
      </c>
      <c r="C17" s="5">
        <v>10</v>
      </c>
      <c r="D17" s="5">
        <v>11</v>
      </c>
      <c r="E17" s="5">
        <v>22.6</v>
      </c>
      <c r="F17" s="5"/>
      <c r="G17" s="5">
        <v>12</v>
      </c>
      <c r="H17" s="5" t="s">
        <v>182</v>
      </c>
      <c r="I17" s="5">
        <v>13.339999999999998</v>
      </c>
      <c r="J17" s="5">
        <v>11</v>
      </c>
      <c r="K17" s="5">
        <v>11.9</v>
      </c>
      <c r="L17" s="21">
        <v>12</v>
      </c>
      <c r="M17" s="7" t="s">
        <v>185</v>
      </c>
      <c r="N17" s="7"/>
      <c r="O17" s="10">
        <v>8</v>
      </c>
      <c r="P17" s="7">
        <v>1.1</v>
      </c>
      <c r="Q17" s="7">
        <v>3.5</v>
      </c>
      <c r="R17" s="7">
        <v>5.8</v>
      </c>
      <c r="S17" s="7">
        <v>20</v>
      </c>
    </row>
    <row r="18" spans="1:19" ht="15.75">
      <c r="A18" s="5">
        <v>4</v>
      </c>
      <c r="B18" s="5">
        <v>6</v>
      </c>
      <c r="C18" s="5">
        <v>10.1</v>
      </c>
      <c r="D18" s="5">
        <v>10</v>
      </c>
      <c r="E18" s="5">
        <v>22.7</v>
      </c>
      <c r="F18" s="5"/>
      <c r="G18" s="5">
        <v>11</v>
      </c>
      <c r="H18" s="5" t="s">
        <v>302</v>
      </c>
      <c r="I18" s="5">
        <v>13.839999999999998</v>
      </c>
      <c r="J18" s="5">
        <v>10</v>
      </c>
      <c r="K18" s="5">
        <v>12</v>
      </c>
      <c r="L18" s="21">
        <v>11</v>
      </c>
      <c r="M18" s="7" t="s">
        <v>318</v>
      </c>
      <c r="N18" s="7"/>
      <c r="O18" s="10">
        <v>8</v>
      </c>
      <c r="P18" s="7">
        <v>1.13</v>
      </c>
      <c r="Q18" s="7">
        <v>3.64</v>
      </c>
      <c r="R18" s="7">
        <v>6.19</v>
      </c>
      <c r="S18" s="7">
        <v>20.99</v>
      </c>
    </row>
    <row r="19" spans="1:19" ht="15.75">
      <c r="A19" s="5">
        <v>3</v>
      </c>
      <c r="B19" s="5">
        <v>5</v>
      </c>
      <c r="C19" s="5">
        <v>10.2</v>
      </c>
      <c r="D19" s="5">
        <v>10</v>
      </c>
      <c r="E19" s="5">
        <v>22.9</v>
      </c>
      <c r="F19" s="5"/>
      <c r="G19" s="5">
        <v>11</v>
      </c>
      <c r="H19" s="5" t="s">
        <v>188</v>
      </c>
      <c r="I19" s="5">
        <v>14.239999999999998</v>
      </c>
      <c r="J19" s="5">
        <v>10</v>
      </c>
      <c r="K19" s="5">
        <v>12.2</v>
      </c>
      <c r="L19" s="21">
        <v>11</v>
      </c>
      <c r="M19" s="7" t="s">
        <v>190</v>
      </c>
      <c r="N19" s="7"/>
      <c r="O19" s="10">
        <v>9</v>
      </c>
      <c r="P19" s="7">
        <v>1.14</v>
      </c>
      <c r="Q19" s="7">
        <v>3.65</v>
      </c>
      <c r="R19" s="7">
        <v>6.2</v>
      </c>
      <c r="S19" s="7">
        <v>21</v>
      </c>
    </row>
    <row r="20" spans="1:19" ht="15.75">
      <c r="A20" s="5">
        <v>2</v>
      </c>
      <c r="B20" s="5">
        <v>5</v>
      </c>
      <c r="C20" s="5">
        <v>10.3</v>
      </c>
      <c r="D20" s="5">
        <v>9</v>
      </c>
      <c r="E20" s="5">
        <v>23</v>
      </c>
      <c r="F20" s="5"/>
      <c r="G20" s="5">
        <v>10</v>
      </c>
      <c r="H20" s="5" t="s">
        <v>303</v>
      </c>
      <c r="I20" s="5">
        <v>14.739999999999998</v>
      </c>
      <c r="J20" s="5">
        <v>9</v>
      </c>
      <c r="K20" s="5">
        <v>12.3</v>
      </c>
      <c r="L20" s="21">
        <v>10</v>
      </c>
      <c r="M20" s="7" t="s">
        <v>319</v>
      </c>
      <c r="N20" s="7"/>
      <c r="O20" s="10">
        <v>9</v>
      </c>
      <c r="P20" s="7">
        <v>1.17</v>
      </c>
      <c r="Q20" s="7">
        <v>3.79</v>
      </c>
      <c r="R20" s="7">
        <v>6.59</v>
      </c>
      <c r="S20" s="7">
        <v>22.99</v>
      </c>
    </row>
    <row r="21" spans="1:19" ht="15.75">
      <c r="A21" s="5">
        <v>1</v>
      </c>
      <c r="B21" s="5">
        <v>4</v>
      </c>
      <c r="C21" s="5">
        <v>10.4</v>
      </c>
      <c r="D21" s="5">
        <v>9</v>
      </c>
      <c r="E21" s="5">
        <v>23.2</v>
      </c>
      <c r="F21" s="5"/>
      <c r="G21" s="5">
        <v>10</v>
      </c>
      <c r="H21" s="5" t="s">
        <v>193</v>
      </c>
      <c r="I21" s="5">
        <v>15.239999999999998</v>
      </c>
      <c r="J21" s="5">
        <v>9</v>
      </c>
      <c r="K21" s="5">
        <v>12.5</v>
      </c>
      <c r="L21" s="21">
        <v>10</v>
      </c>
      <c r="M21" s="7" t="s">
        <v>196</v>
      </c>
      <c r="N21" s="7"/>
      <c r="O21" s="10">
        <v>10</v>
      </c>
      <c r="P21" s="7">
        <v>1.18</v>
      </c>
      <c r="Q21" s="7">
        <v>3.8</v>
      </c>
      <c r="R21" s="7">
        <v>6.6</v>
      </c>
      <c r="S21" s="7">
        <v>23</v>
      </c>
    </row>
    <row r="22" spans="1:19" ht="15.75">
      <c r="A22" s="5">
        <v>0</v>
      </c>
      <c r="B22" s="5">
        <v>4</v>
      </c>
      <c r="C22" s="5">
        <v>10.5</v>
      </c>
      <c r="D22" s="5">
        <v>8</v>
      </c>
      <c r="E22" s="5">
        <v>23.3</v>
      </c>
      <c r="G22" s="5">
        <v>9</v>
      </c>
      <c r="H22" s="5" t="s">
        <v>304</v>
      </c>
      <c r="J22" s="5">
        <v>8</v>
      </c>
      <c r="K22" s="5">
        <v>12.6</v>
      </c>
      <c r="L22" s="21">
        <v>9</v>
      </c>
      <c r="M22" s="7" t="s">
        <v>320</v>
      </c>
      <c r="N22" s="13"/>
      <c r="O22" s="10">
        <v>10</v>
      </c>
      <c r="P22" s="7">
        <v>1.21</v>
      </c>
      <c r="Q22" s="7">
        <v>3.94</v>
      </c>
      <c r="R22" s="7">
        <v>6.99</v>
      </c>
      <c r="S22" s="7">
        <v>24.99</v>
      </c>
    </row>
    <row r="23" spans="2:19" ht="15.75">
      <c r="B23" s="5">
        <v>3</v>
      </c>
      <c r="C23" s="5">
        <v>10.6</v>
      </c>
      <c r="D23" s="5">
        <v>8</v>
      </c>
      <c r="E23" s="5">
        <v>23.6</v>
      </c>
      <c r="G23" s="5">
        <v>9</v>
      </c>
      <c r="H23" s="5" t="s">
        <v>141</v>
      </c>
      <c r="J23" s="5">
        <v>8</v>
      </c>
      <c r="K23" s="5">
        <v>12.8</v>
      </c>
      <c r="L23" s="21">
        <v>9</v>
      </c>
      <c r="M23" s="7" t="s">
        <v>125</v>
      </c>
      <c r="N23" s="13"/>
      <c r="O23" s="10">
        <v>11</v>
      </c>
      <c r="P23" s="7">
        <v>1.22</v>
      </c>
      <c r="Q23" s="7">
        <v>3.95</v>
      </c>
      <c r="R23" s="7">
        <v>7</v>
      </c>
      <c r="S23" s="7">
        <v>25</v>
      </c>
    </row>
    <row r="24" spans="2:19" ht="15.75">
      <c r="B24" s="5">
        <v>3</v>
      </c>
      <c r="C24" s="5">
        <v>10.8</v>
      </c>
      <c r="D24" s="5">
        <v>7</v>
      </c>
      <c r="E24" s="5">
        <v>23.7</v>
      </c>
      <c r="G24" s="5">
        <v>8</v>
      </c>
      <c r="H24" s="5" t="s">
        <v>242</v>
      </c>
      <c r="J24" s="5">
        <v>7</v>
      </c>
      <c r="K24" s="5">
        <v>12.9</v>
      </c>
      <c r="L24" s="21">
        <v>8</v>
      </c>
      <c r="M24" s="7" t="s">
        <v>280</v>
      </c>
      <c r="N24" s="13"/>
      <c r="O24" s="10">
        <v>11</v>
      </c>
      <c r="P24" s="7">
        <v>1.25</v>
      </c>
      <c r="Q24" s="7">
        <v>4.09</v>
      </c>
      <c r="R24" s="7">
        <v>7.39</v>
      </c>
      <c r="S24" s="7">
        <v>28.99</v>
      </c>
    </row>
    <row r="25" spans="2:19" ht="15.75">
      <c r="B25" s="5">
        <v>2</v>
      </c>
      <c r="C25" s="5">
        <v>10.9</v>
      </c>
      <c r="D25" s="5">
        <v>7</v>
      </c>
      <c r="E25" s="5">
        <v>24</v>
      </c>
      <c r="G25" s="5">
        <v>8</v>
      </c>
      <c r="H25" s="5" t="s">
        <v>201</v>
      </c>
      <c r="J25" s="5">
        <v>7</v>
      </c>
      <c r="K25" s="5">
        <v>13.2</v>
      </c>
      <c r="L25" s="21">
        <v>8</v>
      </c>
      <c r="M25" s="7" t="s">
        <v>204</v>
      </c>
      <c r="N25" s="13"/>
      <c r="O25" s="10">
        <v>12</v>
      </c>
      <c r="P25" s="7">
        <v>1.26</v>
      </c>
      <c r="Q25" s="7">
        <v>4.1</v>
      </c>
      <c r="R25" s="7">
        <v>7.4</v>
      </c>
      <c r="S25" s="7">
        <v>29</v>
      </c>
    </row>
    <row r="26" spans="2:19" ht="15.75">
      <c r="B26" s="5">
        <v>2</v>
      </c>
      <c r="C26" s="5">
        <v>11.1</v>
      </c>
      <c r="D26" s="5">
        <v>6</v>
      </c>
      <c r="E26" s="5">
        <v>24.1</v>
      </c>
      <c r="G26" s="5">
        <v>7</v>
      </c>
      <c r="H26" s="5" t="s">
        <v>305</v>
      </c>
      <c r="J26" s="5">
        <v>6</v>
      </c>
      <c r="K26" s="5">
        <v>13.3</v>
      </c>
      <c r="L26" s="21">
        <v>7</v>
      </c>
      <c r="M26" s="7" t="s">
        <v>321</v>
      </c>
      <c r="N26" s="13"/>
      <c r="O26" s="10">
        <v>12</v>
      </c>
      <c r="P26" s="7">
        <v>1.29</v>
      </c>
      <c r="Q26" s="7">
        <v>4.19</v>
      </c>
      <c r="R26" s="7">
        <v>7.79</v>
      </c>
      <c r="S26" s="7">
        <v>32.99</v>
      </c>
    </row>
    <row r="27" spans="2:19" ht="15.75">
      <c r="B27" s="5">
        <v>1</v>
      </c>
      <c r="C27" s="5">
        <v>11.2</v>
      </c>
      <c r="D27" s="5">
        <v>6</v>
      </c>
      <c r="E27" s="5">
        <v>24.4</v>
      </c>
      <c r="G27" s="5">
        <v>7</v>
      </c>
      <c r="H27" s="5" t="s">
        <v>207</v>
      </c>
      <c r="J27" s="5">
        <v>6</v>
      </c>
      <c r="K27" s="5">
        <v>13.6</v>
      </c>
      <c r="L27" s="21">
        <v>7</v>
      </c>
      <c r="M27" s="7" t="s">
        <v>210</v>
      </c>
      <c r="N27" s="13"/>
      <c r="O27" s="10">
        <v>13</v>
      </c>
      <c r="P27" s="7">
        <v>1.3</v>
      </c>
      <c r="Q27" s="7">
        <v>4.2</v>
      </c>
      <c r="R27" s="7">
        <v>7.8</v>
      </c>
      <c r="S27" s="7">
        <v>33</v>
      </c>
    </row>
    <row r="28" spans="2:19" ht="15.75">
      <c r="B28" s="5">
        <v>1</v>
      </c>
      <c r="C28" s="5">
        <v>11.6</v>
      </c>
      <c r="D28" s="5">
        <v>5</v>
      </c>
      <c r="E28" s="5">
        <v>24.5</v>
      </c>
      <c r="G28" s="5">
        <v>6</v>
      </c>
      <c r="H28" s="5" t="s">
        <v>306</v>
      </c>
      <c r="J28" s="5">
        <v>5</v>
      </c>
      <c r="K28" s="5">
        <v>13.7</v>
      </c>
      <c r="L28" s="21">
        <v>6</v>
      </c>
      <c r="M28" s="7" t="s">
        <v>322</v>
      </c>
      <c r="N28" s="13"/>
      <c r="O28" s="10">
        <v>13</v>
      </c>
      <c r="P28" s="7">
        <v>1.32</v>
      </c>
      <c r="Q28" s="7">
        <v>4.29</v>
      </c>
      <c r="R28" s="7">
        <v>8.19</v>
      </c>
      <c r="S28" s="7">
        <v>34.99</v>
      </c>
    </row>
    <row r="29" spans="2:19" ht="15.75">
      <c r="B29" s="11">
        <v>0</v>
      </c>
      <c r="C29" s="5">
        <v>11.7</v>
      </c>
      <c r="D29" s="5">
        <v>5</v>
      </c>
      <c r="E29" s="5">
        <v>24.8</v>
      </c>
      <c r="G29" s="5">
        <v>6</v>
      </c>
      <c r="H29" s="5" t="s">
        <v>214</v>
      </c>
      <c r="J29" s="5">
        <v>5</v>
      </c>
      <c r="K29" s="5">
        <v>14</v>
      </c>
      <c r="L29" s="21">
        <v>6</v>
      </c>
      <c r="M29" s="7" t="s">
        <v>216</v>
      </c>
      <c r="N29" s="13"/>
      <c r="O29" s="10">
        <v>14</v>
      </c>
      <c r="P29" s="7">
        <v>1.33</v>
      </c>
      <c r="Q29" s="7">
        <v>4.3</v>
      </c>
      <c r="R29" s="7">
        <v>8.2</v>
      </c>
      <c r="S29" s="7">
        <v>35</v>
      </c>
    </row>
    <row r="30" spans="4:19" ht="15.75">
      <c r="D30" s="5">
        <v>4</v>
      </c>
      <c r="E30" s="5">
        <v>24.9</v>
      </c>
      <c r="G30" s="5">
        <v>5</v>
      </c>
      <c r="H30" s="5" t="s">
        <v>307</v>
      </c>
      <c r="J30" s="5">
        <v>4</v>
      </c>
      <c r="K30" s="5">
        <v>14.1</v>
      </c>
      <c r="L30" s="21">
        <v>5</v>
      </c>
      <c r="M30" s="7" t="s">
        <v>323</v>
      </c>
      <c r="N30" s="13"/>
      <c r="O30" s="10">
        <v>14</v>
      </c>
      <c r="P30" s="7">
        <v>1.35</v>
      </c>
      <c r="Q30" s="7">
        <v>4.39</v>
      </c>
      <c r="R30" s="7">
        <v>8.59</v>
      </c>
      <c r="S30" s="7">
        <v>36.99</v>
      </c>
    </row>
    <row r="31" spans="4:19" ht="15.75">
      <c r="D31" s="5">
        <v>4</v>
      </c>
      <c r="E31" s="5">
        <v>25.3</v>
      </c>
      <c r="G31" s="5">
        <v>5</v>
      </c>
      <c r="H31" s="5" t="s">
        <v>219</v>
      </c>
      <c r="J31" s="5">
        <v>4</v>
      </c>
      <c r="K31" s="5">
        <v>14.5</v>
      </c>
      <c r="L31" s="21">
        <v>5</v>
      </c>
      <c r="M31" s="7" t="s">
        <v>221</v>
      </c>
      <c r="N31" s="13"/>
      <c r="O31" s="10">
        <v>15</v>
      </c>
      <c r="P31" s="7">
        <v>1.36</v>
      </c>
      <c r="Q31" s="7">
        <v>4.4</v>
      </c>
      <c r="R31" s="7">
        <v>8.6</v>
      </c>
      <c r="S31" s="7">
        <v>37</v>
      </c>
    </row>
    <row r="32" spans="4:19" ht="15.75">
      <c r="D32" s="5">
        <v>3</v>
      </c>
      <c r="E32" s="5">
        <v>25.4</v>
      </c>
      <c r="G32" s="5">
        <v>4</v>
      </c>
      <c r="H32" s="5" t="s">
        <v>308</v>
      </c>
      <c r="J32" s="5">
        <v>3</v>
      </c>
      <c r="K32" s="5">
        <v>14.6</v>
      </c>
      <c r="L32" s="21">
        <v>4</v>
      </c>
      <c r="M32" s="7" t="s">
        <v>324</v>
      </c>
      <c r="N32" s="13"/>
      <c r="O32" s="10">
        <v>15</v>
      </c>
      <c r="P32" s="7">
        <v>1.38</v>
      </c>
      <c r="Q32" s="7">
        <v>4.49</v>
      </c>
      <c r="R32" s="7">
        <v>8.99</v>
      </c>
      <c r="S32" s="7">
        <v>38.99</v>
      </c>
    </row>
    <row r="33" spans="4:19" ht="15.75">
      <c r="D33" s="5">
        <v>3</v>
      </c>
      <c r="E33" s="5">
        <v>25.8</v>
      </c>
      <c r="G33" s="5">
        <v>4</v>
      </c>
      <c r="H33" s="5" t="s">
        <v>224</v>
      </c>
      <c r="J33" s="5">
        <v>3</v>
      </c>
      <c r="K33" s="5">
        <v>15</v>
      </c>
      <c r="L33" s="21">
        <v>4</v>
      </c>
      <c r="M33" s="7" t="s">
        <v>144</v>
      </c>
      <c r="N33" s="13"/>
      <c r="O33" s="10">
        <v>16</v>
      </c>
      <c r="P33" s="7">
        <v>1.39</v>
      </c>
      <c r="Q33" s="7">
        <v>4.5</v>
      </c>
      <c r="R33" s="7">
        <v>9</v>
      </c>
      <c r="S33" s="7">
        <v>39</v>
      </c>
    </row>
    <row r="34" spans="4:19" ht="15.75">
      <c r="D34" s="5">
        <v>2</v>
      </c>
      <c r="E34" s="5">
        <v>25.9</v>
      </c>
      <c r="G34" s="5">
        <v>3</v>
      </c>
      <c r="H34" s="5" t="s">
        <v>309</v>
      </c>
      <c r="J34" s="5">
        <v>2</v>
      </c>
      <c r="K34" s="5">
        <v>15.1</v>
      </c>
      <c r="L34" s="21">
        <v>3</v>
      </c>
      <c r="M34" s="7" t="s">
        <v>243</v>
      </c>
      <c r="N34" s="13"/>
      <c r="O34" s="10">
        <v>16</v>
      </c>
      <c r="P34" s="7">
        <v>1.41</v>
      </c>
      <c r="Q34" s="7">
        <v>4.59</v>
      </c>
      <c r="R34" s="7">
        <v>9.39</v>
      </c>
      <c r="S34" s="7">
        <v>40.99</v>
      </c>
    </row>
    <row r="35" spans="4:19" ht="15.75">
      <c r="D35" s="5">
        <v>2</v>
      </c>
      <c r="E35" s="5">
        <v>26.3</v>
      </c>
      <c r="G35" s="5">
        <v>3</v>
      </c>
      <c r="H35" s="5" t="s">
        <v>227</v>
      </c>
      <c r="J35" s="5">
        <v>2</v>
      </c>
      <c r="K35" s="5">
        <v>15.5</v>
      </c>
      <c r="L35" s="21">
        <v>3</v>
      </c>
      <c r="M35" s="7" t="s">
        <v>229</v>
      </c>
      <c r="N35" s="13"/>
      <c r="O35" s="10">
        <v>17</v>
      </c>
      <c r="P35" s="7">
        <v>1.42</v>
      </c>
      <c r="Q35" s="7">
        <v>4.6</v>
      </c>
      <c r="R35" s="7">
        <v>9.4</v>
      </c>
      <c r="S35" s="7">
        <v>41</v>
      </c>
    </row>
    <row r="36" spans="4:19" ht="15.75">
      <c r="D36" s="5">
        <v>1</v>
      </c>
      <c r="E36" s="5">
        <v>26.4</v>
      </c>
      <c r="G36" s="5">
        <v>2</v>
      </c>
      <c r="H36" s="5" t="s">
        <v>310</v>
      </c>
      <c r="J36" s="5">
        <v>1</v>
      </c>
      <c r="K36" s="5">
        <v>15.6</v>
      </c>
      <c r="L36" s="21">
        <v>2</v>
      </c>
      <c r="M36" s="7" t="s">
        <v>325</v>
      </c>
      <c r="N36" s="13"/>
      <c r="O36" s="10">
        <v>17</v>
      </c>
      <c r="P36" s="7">
        <v>1.43</v>
      </c>
      <c r="Q36" s="7">
        <v>4.69</v>
      </c>
      <c r="R36" s="7">
        <v>9.69</v>
      </c>
      <c r="S36" s="7">
        <v>42.99</v>
      </c>
    </row>
    <row r="37" spans="4:19" ht="15.75">
      <c r="D37" s="5">
        <v>1</v>
      </c>
      <c r="E37" s="5">
        <v>26.8</v>
      </c>
      <c r="G37" s="5">
        <v>2</v>
      </c>
      <c r="H37" s="5" t="s">
        <v>232</v>
      </c>
      <c r="J37" s="5">
        <v>1</v>
      </c>
      <c r="K37" s="5">
        <v>16</v>
      </c>
      <c r="L37" s="21">
        <v>2</v>
      </c>
      <c r="M37" s="7" t="s">
        <v>235</v>
      </c>
      <c r="N37" s="13"/>
      <c r="O37" s="10">
        <v>18</v>
      </c>
      <c r="P37" s="7">
        <v>1.44</v>
      </c>
      <c r="Q37" s="7">
        <v>4.7</v>
      </c>
      <c r="R37" s="7">
        <v>9.7</v>
      </c>
      <c r="S37" s="7">
        <v>43</v>
      </c>
    </row>
    <row r="38" spans="4:19" ht="15.75">
      <c r="D38" s="5">
        <v>0</v>
      </c>
      <c r="E38" s="5">
        <v>26.9</v>
      </c>
      <c r="G38" s="5">
        <v>1</v>
      </c>
      <c r="H38" s="5" t="s">
        <v>311</v>
      </c>
      <c r="J38" s="11">
        <v>0</v>
      </c>
      <c r="K38" s="5">
        <v>16.1</v>
      </c>
      <c r="L38" s="21">
        <v>1</v>
      </c>
      <c r="M38" s="7" t="s">
        <v>326</v>
      </c>
      <c r="N38" s="13"/>
      <c r="O38" s="10">
        <v>18</v>
      </c>
      <c r="P38" s="7">
        <v>1.45</v>
      </c>
      <c r="Q38" s="7">
        <v>4.79</v>
      </c>
      <c r="R38" s="7">
        <v>9.99</v>
      </c>
      <c r="S38" s="7">
        <v>44.99</v>
      </c>
    </row>
    <row r="39" spans="4:19" ht="15.75">
      <c r="D39" s="12"/>
      <c r="G39" s="5">
        <v>1</v>
      </c>
      <c r="H39" s="5" t="s">
        <v>238</v>
      </c>
      <c r="L39" s="21">
        <v>1</v>
      </c>
      <c r="M39" s="7" t="s">
        <v>241</v>
      </c>
      <c r="N39" s="13"/>
      <c r="O39" s="10">
        <v>19</v>
      </c>
      <c r="P39" s="7">
        <v>1.46</v>
      </c>
      <c r="Q39" s="7">
        <v>4.8</v>
      </c>
      <c r="R39" s="7">
        <v>10</v>
      </c>
      <c r="S39" s="7">
        <v>45</v>
      </c>
    </row>
    <row r="40" spans="4:19" ht="15.75">
      <c r="D40" s="12"/>
      <c r="G40" s="5">
        <v>0</v>
      </c>
      <c r="H40" s="5" t="s">
        <v>312</v>
      </c>
      <c r="L40" s="22">
        <v>0</v>
      </c>
      <c r="M40" s="7" t="s">
        <v>327</v>
      </c>
      <c r="N40" s="13"/>
      <c r="O40" s="10">
        <v>20</v>
      </c>
      <c r="P40" s="7">
        <v>1.47</v>
      </c>
      <c r="Q40" s="7">
        <v>4.81</v>
      </c>
      <c r="R40" s="7">
        <v>10.01</v>
      </c>
      <c r="S40" s="7">
        <v>45.01</v>
      </c>
    </row>
    <row r="41" spans="4:14" ht="15.75">
      <c r="D41" s="12"/>
      <c r="M41" s="20"/>
      <c r="N41" s="23"/>
    </row>
    <row r="42" ht="15.75">
      <c r="D42" s="12"/>
    </row>
    <row r="43" ht="15.75">
      <c r="D43" s="12"/>
    </row>
    <row r="44" ht="15.75">
      <c r="D44" s="12"/>
    </row>
    <row r="45" ht="15.75">
      <c r="D45" s="12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1">
      <selection activeCell="D31" sqref="D31"/>
    </sheetView>
  </sheetViews>
  <sheetFormatPr defaultColWidth="9.140625" defaultRowHeight="15"/>
  <sheetData>
    <row r="1" spans="1:16" ht="15.75">
      <c r="A1" s="631" t="s">
        <v>1</v>
      </c>
      <c r="B1" s="633" t="s">
        <v>2</v>
      </c>
      <c r="C1" s="634"/>
      <c r="D1" s="633" t="s">
        <v>3</v>
      </c>
      <c r="E1" s="634"/>
      <c r="F1" s="633" t="s">
        <v>4</v>
      </c>
      <c r="G1" s="634"/>
      <c r="H1" s="633" t="s">
        <v>5</v>
      </c>
      <c r="I1" s="634"/>
      <c r="J1" s="633" t="s">
        <v>6</v>
      </c>
      <c r="K1" s="634"/>
      <c r="L1" s="5" t="s">
        <v>7</v>
      </c>
      <c r="M1" s="5" t="s">
        <v>8</v>
      </c>
      <c r="N1" s="5" t="s">
        <v>9</v>
      </c>
      <c r="O1" s="5" t="s">
        <v>10</v>
      </c>
      <c r="P1" s="3" t="s">
        <v>11</v>
      </c>
    </row>
    <row r="2" spans="1:16" ht="15">
      <c r="A2" s="632"/>
      <c r="B2" s="8" t="s">
        <v>12</v>
      </c>
      <c r="C2" s="8" t="s">
        <v>13</v>
      </c>
      <c r="D2" s="8" t="s">
        <v>12</v>
      </c>
      <c r="E2" s="8" t="s">
        <v>13</v>
      </c>
      <c r="F2" s="8" t="s">
        <v>12</v>
      </c>
      <c r="G2" s="8" t="s">
        <v>13</v>
      </c>
      <c r="H2" s="8" t="s">
        <v>12</v>
      </c>
      <c r="I2" s="8" t="s">
        <v>13</v>
      </c>
      <c r="J2" s="8" t="s">
        <v>12</v>
      </c>
      <c r="K2" s="8" t="s">
        <v>13</v>
      </c>
      <c r="L2" s="624" t="s">
        <v>14</v>
      </c>
      <c r="M2" s="624" t="s">
        <v>14</v>
      </c>
      <c r="N2" s="624" t="s">
        <v>14</v>
      </c>
      <c r="O2" s="624" t="s">
        <v>14</v>
      </c>
      <c r="P2" s="3"/>
    </row>
    <row r="3" spans="1:16" ht="15.75">
      <c r="A3" s="5">
        <v>20</v>
      </c>
      <c r="B3" s="627">
        <v>8.05</v>
      </c>
      <c r="C3" s="628"/>
      <c r="D3" s="629" t="s">
        <v>14</v>
      </c>
      <c r="E3" s="630"/>
      <c r="F3" s="629" t="s">
        <v>14</v>
      </c>
      <c r="G3" s="630"/>
      <c r="H3" s="629" t="s">
        <v>14</v>
      </c>
      <c r="I3" s="630"/>
      <c r="J3" s="629" t="s">
        <v>14</v>
      </c>
      <c r="K3" s="630"/>
      <c r="L3" s="625"/>
      <c r="M3" s="625"/>
      <c r="N3" s="625"/>
      <c r="O3" s="625"/>
      <c r="P3" s="3"/>
    </row>
    <row r="4" spans="1:16" ht="15.75">
      <c r="A4" s="5">
        <v>19</v>
      </c>
      <c r="B4" s="5">
        <v>8.04</v>
      </c>
      <c r="C4" s="5" t="s">
        <v>15</v>
      </c>
      <c r="D4" s="5">
        <v>19.44</v>
      </c>
      <c r="E4" s="5" t="s">
        <v>16</v>
      </c>
      <c r="F4" s="5" t="s">
        <v>17</v>
      </c>
      <c r="G4" s="5" t="s">
        <v>18</v>
      </c>
      <c r="H4" s="5">
        <v>9.84</v>
      </c>
      <c r="I4" s="5" t="s">
        <v>19</v>
      </c>
      <c r="J4" s="7" t="s">
        <v>20</v>
      </c>
      <c r="K4" s="7" t="s">
        <v>21</v>
      </c>
      <c r="L4" s="7">
        <v>1.64</v>
      </c>
      <c r="M4" s="7">
        <v>5.5</v>
      </c>
      <c r="N4" s="7">
        <v>14</v>
      </c>
      <c r="O4" s="7">
        <v>60</v>
      </c>
      <c r="P4" s="3"/>
    </row>
    <row r="5" spans="1:16" ht="15.75">
      <c r="A5" s="5">
        <v>18</v>
      </c>
      <c r="B5" s="5">
        <v>8.139999999999999</v>
      </c>
      <c r="C5" s="5" t="s">
        <v>22</v>
      </c>
      <c r="D5" s="5">
        <v>19.540000000000003</v>
      </c>
      <c r="E5" s="5" t="s">
        <v>23</v>
      </c>
      <c r="F5" s="5" t="s">
        <v>24</v>
      </c>
      <c r="G5" s="5" t="s">
        <v>25</v>
      </c>
      <c r="H5" s="5">
        <v>9.94</v>
      </c>
      <c r="I5" s="5" t="s">
        <v>26</v>
      </c>
      <c r="J5" s="7" t="s">
        <v>27</v>
      </c>
      <c r="K5" s="7" t="s">
        <v>28</v>
      </c>
      <c r="L5" s="7">
        <v>1.6199999999999999</v>
      </c>
      <c r="M5" s="7">
        <v>5.4</v>
      </c>
      <c r="N5" s="7">
        <v>13.6</v>
      </c>
      <c r="O5" s="7">
        <v>56</v>
      </c>
      <c r="P5" s="3"/>
    </row>
    <row r="6" spans="1:16" ht="15.75">
      <c r="A6" s="5">
        <v>17</v>
      </c>
      <c r="B6" s="5">
        <v>8.239999999999998</v>
      </c>
      <c r="C6" s="5" t="s">
        <v>29</v>
      </c>
      <c r="D6" s="5">
        <v>19.640000000000004</v>
      </c>
      <c r="E6" s="5" t="s">
        <v>30</v>
      </c>
      <c r="F6" s="5" t="s">
        <v>31</v>
      </c>
      <c r="G6" s="5" t="s">
        <v>32</v>
      </c>
      <c r="H6" s="5">
        <v>10.04</v>
      </c>
      <c r="I6" s="5" t="s">
        <v>33</v>
      </c>
      <c r="J6" s="7" t="s">
        <v>34</v>
      </c>
      <c r="K6" s="7" t="s">
        <v>35</v>
      </c>
      <c r="L6" s="7">
        <v>1.5999999999999999</v>
      </c>
      <c r="M6" s="7">
        <v>5.300000000000001</v>
      </c>
      <c r="N6" s="7">
        <v>13.2</v>
      </c>
      <c r="O6" s="7">
        <v>52</v>
      </c>
      <c r="P6" s="3"/>
    </row>
    <row r="7" spans="1:16" ht="15.75">
      <c r="A7" s="5">
        <v>16</v>
      </c>
      <c r="B7" s="5">
        <v>8.339999999999998</v>
      </c>
      <c r="C7" s="5" t="s">
        <v>36</v>
      </c>
      <c r="D7" s="5">
        <v>19.840000000000003</v>
      </c>
      <c r="E7" s="5" t="s">
        <v>37</v>
      </c>
      <c r="F7" s="5" t="s">
        <v>38</v>
      </c>
      <c r="G7" s="5" t="s">
        <v>39</v>
      </c>
      <c r="H7" s="5">
        <v>10.239999999999998</v>
      </c>
      <c r="I7" s="5" t="s">
        <v>40</v>
      </c>
      <c r="J7" s="7" t="s">
        <v>41</v>
      </c>
      <c r="K7" s="7" t="s">
        <v>42</v>
      </c>
      <c r="L7" s="7">
        <v>1.5699999999999998</v>
      </c>
      <c r="M7" s="7">
        <v>5.200000000000001</v>
      </c>
      <c r="N7" s="7">
        <v>12.7</v>
      </c>
      <c r="O7" s="7">
        <v>48</v>
      </c>
      <c r="P7" s="3"/>
    </row>
    <row r="8" spans="1:16" ht="15.75">
      <c r="A8" s="5">
        <v>15</v>
      </c>
      <c r="B8" s="5">
        <v>8.439999999999998</v>
      </c>
      <c r="C8" s="5" t="s">
        <v>43</v>
      </c>
      <c r="D8" s="5">
        <v>20.040000000000003</v>
      </c>
      <c r="E8" s="5" t="s">
        <v>44</v>
      </c>
      <c r="F8" s="5" t="s">
        <v>45</v>
      </c>
      <c r="G8" s="5" t="s">
        <v>46</v>
      </c>
      <c r="H8" s="5">
        <v>10.439999999999998</v>
      </c>
      <c r="I8" s="5" t="s">
        <v>47</v>
      </c>
      <c r="J8" s="7" t="s">
        <v>48</v>
      </c>
      <c r="K8" s="7" t="s">
        <v>49</v>
      </c>
      <c r="L8" s="7">
        <v>1.5399999999999998</v>
      </c>
      <c r="M8" s="7">
        <v>5.100000000000001</v>
      </c>
      <c r="N8" s="7">
        <v>12.2</v>
      </c>
      <c r="O8" s="7">
        <v>44</v>
      </c>
      <c r="P8" s="3"/>
    </row>
    <row r="9" spans="1:16" ht="15.75">
      <c r="A9" s="5">
        <v>14</v>
      </c>
      <c r="B9" s="5">
        <v>8.539999999999997</v>
      </c>
      <c r="C9" s="5" t="s">
        <v>50</v>
      </c>
      <c r="D9" s="5">
        <v>20.240000000000002</v>
      </c>
      <c r="E9" s="5" t="s">
        <v>51</v>
      </c>
      <c r="F9" s="6" t="s">
        <v>52</v>
      </c>
      <c r="G9" s="6" t="s">
        <v>53</v>
      </c>
      <c r="H9" s="5">
        <v>10.639999999999997</v>
      </c>
      <c r="I9" s="5" t="s">
        <v>54</v>
      </c>
      <c r="J9" s="7" t="s">
        <v>55</v>
      </c>
      <c r="K9" s="7" t="s">
        <v>56</v>
      </c>
      <c r="L9" s="7">
        <v>1.5099999999999998</v>
      </c>
      <c r="M9" s="7">
        <v>5.000000000000002</v>
      </c>
      <c r="N9" s="7">
        <v>11.7</v>
      </c>
      <c r="O9" s="7">
        <v>41</v>
      </c>
      <c r="P9" s="3"/>
    </row>
    <row r="10" spans="1:16" ht="15.75">
      <c r="A10" s="5">
        <v>13</v>
      </c>
      <c r="B10" s="5">
        <v>8.639999999999997</v>
      </c>
      <c r="C10" s="5" t="s">
        <v>57</v>
      </c>
      <c r="D10" s="5">
        <v>20.44</v>
      </c>
      <c r="E10" s="5" t="s">
        <v>58</v>
      </c>
      <c r="F10" s="5" t="s">
        <v>59</v>
      </c>
      <c r="G10" s="5" t="s">
        <v>60</v>
      </c>
      <c r="H10" s="5">
        <v>10.839999999999996</v>
      </c>
      <c r="I10" s="5" t="s">
        <v>61</v>
      </c>
      <c r="J10" s="7" t="s">
        <v>62</v>
      </c>
      <c r="K10" s="7" t="s">
        <v>63</v>
      </c>
      <c r="L10" s="7">
        <v>1.4799999999999998</v>
      </c>
      <c r="M10" s="7">
        <v>4.850000000000001</v>
      </c>
      <c r="N10" s="7">
        <v>11.2</v>
      </c>
      <c r="O10" s="7">
        <v>38</v>
      </c>
      <c r="P10" s="3"/>
    </row>
    <row r="11" spans="1:16" ht="15.75">
      <c r="A11" s="5">
        <v>12</v>
      </c>
      <c r="B11" s="5">
        <v>8.739999999999997</v>
      </c>
      <c r="C11" s="5" t="s">
        <v>64</v>
      </c>
      <c r="D11" s="5">
        <v>20.740000000000002</v>
      </c>
      <c r="E11" s="5" t="s">
        <v>65</v>
      </c>
      <c r="F11" s="5" t="s">
        <v>66</v>
      </c>
      <c r="G11" s="5" t="s">
        <v>67</v>
      </c>
      <c r="H11" s="5">
        <v>11.039999999999996</v>
      </c>
      <c r="I11" s="5" t="s">
        <v>68</v>
      </c>
      <c r="J11" s="7" t="s">
        <v>69</v>
      </c>
      <c r="K11" s="7" t="s">
        <v>70</v>
      </c>
      <c r="L11" s="7">
        <v>1.4499999999999997</v>
      </c>
      <c r="M11" s="7">
        <v>4.700000000000001</v>
      </c>
      <c r="N11" s="7">
        <v>10.7</v>
      </c>
      <c r="O11" s="7">
        <v>35</v>
      </c>
      <c r="P11" s="3"/>
    </row>
    <row r="12" spans="1:16" ht="15.75">
      <c r="A12" s="5">
        <v>11</v>
      </c>
      <c r="B12" s="5">
        <v>8.839999999999996</v>
      </c>
      <c r="C12" s="5" t="s">
        <v>71</v>
      </c>
      <c r="D12" s="5">
        <v>21.040000000000003</v>
      </c>
      <c r="E12" s="5" t="s">
        <v>72</v>
      </c>
      <c r="F12" s="5" t="s">
        <v>73</v>
      </c>
      <c r="G12" s="5" t="s">
        <v>74</v>
      </c>
      <c r="H12" s="5">
        <v>11.239999999999995</v>
      </c>
      <c r="I12" s="5" t="s">
        <v>75</v>
      </c>
      <c r="J12" s="7" t="s">
        <v>76</v>
      </c>
      <c r="K12" s="7" t="s">
        <v>77</v>
      </c>
      <c r="L12" s="7">
        <v>1.4199999999999997</v>
      </c>
      <c r="M12" s="7">
        <v>4.550000000000001</v>
      </c>
      <c r="N12" s="7">
        <v>10.2</v>
      </c>
      <c r="O12" s="7">
        <v>32</v>
      </c>
      <c r="P12" s="3"/>
    </row>
    <row r="13" spans="1:16" ht="15.75">
      <c r="A13" s="5">
        <v>10</v>
      </c>
      <c r="B13" s="5">
        <v>8.939999999999996</v>
      </c>
      <c r="C13" s="5" t="s">
        <v>78</v>
      </c>
      <c r="D13" s="5">
        <v>21.340000000000003</v>
      </c>
      <c r="E13" s="5" t="s">
        <v>79</v>
      </c>
      <c r="F13" s="5" t="s">
        <v>80</v>
      </c>
      <c r="G13" s="5" t="s">
        <v>81</v>
      </c>
      <c r="H13" s="5">
        <v>11.539999999999996</v>
      </c>
      <c r="I13" s="5" t="s">
        <v>82</v>
      </c>
      <c r="J13" s="7" t="s">
        <v>83</v>
      </c>
      <c r="K13" s="7" t="s">
        <v>84</v>
      </c>
      <c r="L13" s="7">
        <v>1.3799999999999997</v>
      </c>
      <c r="M13" s="7">
        <v>4.4</v>
      </c>
      <c r="N13" s="7">
        <v>9.7</v>
      </c>
      <c r="O13" s="7">
        <v>30</v>
      </c>
      <c r="P13" s="3"/>
    </row>
    <row r="14" spans="1:16" ht="15.75">
      <c r="A14" s="5">
        <v>9</v>
      </c>
      <c r="B14" s="5">
        <v>9.039999999999996</v>
      </c>
      <c r="C14" s="5" t="s">
        <v>85</v>
      </c>
      <c r="D14" s="5">
        <v>21.640000000000004</v>
      </c>
      <c r="E14" s="5" t="s">
        <v>86</v>
      </c>
      <c r="F14" s="5" t="s">
        <v>87</v>
      </c>
      <c r="G14" s="5" t="s">
        <v>88</v>
      </c>
      <c r="H14" s="5">
        <v>11.839999999999996</v>
      </c>
      <c r="I14" s="5" t="s">
        <v>89</v>
      </c>
      <c r="J14" s="7" t="s">
        <v>90</v>
      </c>
      <c r="K14" s="7" t="s">
        <v>91</v>
      </c>
      <c r="L14" s="7">
        <v>1.3399999999999996</v>
      </c>
      <c r="M14" s="7">
        <v>4.25</v>
      </c>
      <c r="N14" s="7">
        <v>9.2</v>
      </c>
      <c r="O14" s="7">
        <v>28</v>
      </c>
      <c r="P14" s="3"/>
    </row>
    <row r="15" spans="1:16" ht="15.75">
      <c r="A15" s="5">
        <v>8</v>
      </c>
      <c r="B15" s="5">
        <v>9.139999999999995</v>
      </c>
      <c r="C15" s="5" t="s">
        <v>92</v>
      </c>
      <c r="D15" s="5">
        <v>22.040000000000003</v>
      </c>
      <c r="E15" s="5" t="s">
        <v>93</v>
      </c>
      <c r="F15" s="5" t="s">
        <v>94</v>
      </c>
      <c r="G15" s="5" t="s">
        <v>95</v>
      </c>
      <c r="H15" s="5">
        <v>12.139999999999997</v>
      </c>
      <c r="I15" s="5" t="s">
        <v>96</v>
      </c>
      <c r="J15" s="7" t="s">
        <v>97</v>
      </c>
      <c r="K15" s="7" t="s">
        <v>98</v>
      </c>
      <c r="L15" s="7">
        <v>1.2999999999999996</v>
      </c>
      <c r="M15" s="7">
        <v>4.1</v>
      </c>
      <c r="N15" s="7">
        <v>8.6</v>
      </c>
      <c r="O15" s="7">
        <v>26</v>
      </c>
      <c r="P15" s="3"/>
    </row>
    <row r="16" spans="1:16" ht="15.75">
      <c r="A16" s="5">
        <v>7</v>
      </c>
      <c r="B16" s="5">
        <v>9.339999999999995</v>
      </c>
      <c r="C16" s="5" t="s">
        <v>99</v>
      </c>
      <c r="D16" s="5">
        <v>22.44</v>
      </c>
      <c r="E16" s="5" t="s">
        <v>100</v>
      </c>
      <c r="F16" s="5" t="s">
        <v>101</v>
      </c>
      <c r="G16" s="5" t="s">
        <v>102</v>
      </c>
      <c r="H16" s="5">
        <v>12.539999999999997</v>
      </c>
      <c r="I16" s="5" t="s">
        <v>103</v>
      </c>
      <c r="J16" s="7" t="s">
        <v>104</v>
      </c>
      <c r="K16" s="7" t="s">
        <v>105</v>
      </c>
      <c r="L16" s="7">
        <v>1.2499999999999996</v>
      </c>
      <c r="M16" s="7">
        <v>3.8999999999999995</v>
      </c>
      <c r="N16" s="7">
        <v>8</v>
      </c>
      <c r="O16" s="7">
        <v>24</v>
      </c>
      <c r="P16" s="3"/>
    </row>
    <row r="17" spans="1:15" ht="15.75">
      <c r="A17" s="5">
        <v>6</v>
      </c>
      <c r="B17" s="5">
        <v>9.539999999999994</v>
      </c>
      <c r="C17" s="5" t="s">
        <v>106</v>
      </c>
      <c r="D17" s="5">
        <v>22.84</v>
      </c>
      <c r="E17" s="5" t="s">
        <v>107</v>
      </c>
      <c r="F17" s="5" t="s">
        <v>108</v>
      </c>
      <c r="G17" s="5" t="s">
        <v>109</v>
      </c>
      <c r="H17" s="5">
        <v>12.939999999999998</v>
      </c>
      <c r="I17" s="5" t="s">
        <v>110</v>
      </c>
      <c r="J17" s="7" t="s">
        <v>111</v>
      </c>
      <c r="K17" s="7" t="s">
        <v>112</v>
      </c>
      <c r="L17" s="7">
        <v>1.1999999999999995</v>
      </c>
      <c r="M17" s="7">
        <v>3.6999999999999993</v>
      </c>
      <c r="N17" s="7">
        <v>7.4</v>
      </c>
      <c r="O17" s="7">
        <v>22</v>
      </c>
    </row>
    <row r="18" spans="1:15" ht="15.75">
      <c r="A18" s="5">
        <v>5</v>
      </c>
      <c r="B18" s="5">
        <v>9.739999999999993</v>
      </c>
      <c r="C18" s="5" t="s">
        <v>113</v>
      </c>
      <c r="D18" s="5">
        <v>23.24</v>
      </c>
      <c r="E18" s="5" t="s">
        <v>114</v>
      </c>
      <c r="F18" s="5" t="s">
        <v>115</v>
      </c>
      <c r="G18" s="5" t="s">
        <v>116</v>
      </c>
      <c r="H18" s="5">
        <v>13.339999999999998</v>
      </c>
      <c r="I18" s="5" t="s">
        <v>117</v>
      </c>
      <c r="J18" s="7" t="s">
        <v>118</v>
      </c>
      <c r="K18" s="7" t="s">
        <v>119</v>
      </c>
      <c r="L18" s="7">
        <v>1.1499999999999995</v>
      </c>
      <c r="M18" s="7">
        <v>3.499999999999999</v>
      </c>
      <c r="N18" s="7">
        <v>6.800000000000001</v>
      </c>
      <c r="O18" s="7">
        <v>20</v>
      </c>
    </row>
    <row r="19" spans="1:15" ht="15.75">
      <c r="A19" s="5">
        <v>4</v>
      </c>
      <c r="B19" s="5">
        <v>9.939999999999992</v>
      </c>
      <c r="C19" s="5" t="s">
        <v>26</v>
      </c>
      <c r="D19" s="5">
        <v>23.74</v>
      </c>
      <c r="E19" s="5" t="s">
        <v>120</v>
      </c>
      <c r="F19" s="5" t="s">
        <v>121</v>
      </c>
      <c r="G19" s="5" t="s">
        <v>122</v>
      </c>
      <c r="H19" s="5">
        <v>13.839999999999998</v>
      </c>
      <c r="I19" s="5" t="s">
        <v>123</v>
      </c>
      <c r="J19" s="7" t="s">
        <v>124</v>
      </c>
      <c r="K19" s="7" t="s">
        <v>125</v>
      </c>
      <c r="L19" s="7">
        <v>1.0999999999999994</v>
      </c>
      <c r="M19" s="7">
        <v>3.299999999999999</v>
      </c>
      <c r="N19" s="7">
        <v>6.200000000000001</v>
      </c>
      <c r="O19" s="7">
        <v>19</v>
      </c>
    </row>
    <row r="20" spans="1:15" ht="15.75">
      <c r="A20" s="5">
        <v>3</v>
      </c>
      <c r="B20" s="5">
        <v>10.239999999999993</v>
      </c>
      <c r="C20" s="5" t="s">
        <v>40</v>
      </c>
      <c r="D20" s="5">
        <v>24.24</v>
      </c>
      <c r="E20" s="5" t="s">
        <v>126</v>
      </c>
      <c r="F20" s="5" t="s">
        <v>127</v>
      </c>
      <c r="G20" s="5" t="s">
        <v>128</v>
      </c>
      <c r="H20" s="5">
        <v>14.239999999999998</v>
      </c>
      <c r="I20" s="5" t="s">
        <v>129</v>
      </c>
      <c r="J20" s="7" t="s">
        <v>130</v>
      </c>
      <c r="K20" s="7" t="s">
        <v>131</v>
      </c>
      <c r="L20" s="7">
        <v>1.0499999999999994</v>
      </c>
      <c r="M20" s="7">
        <v>3.0999999999999988</v>
      </c>
      <c r="N20" s="7">
        <v>5.600000000000001</v>
      </c>
      <c r="O20" s="7">
        <v>18</v>
      </c>
    </row>
    <row r="21" spans="1:15" ht="15.75">
      <c r="A21" s="5">
        <v>2</v>
      </c>
      <c r="B21" s="5">
        <v>10.539999999999994</v>
      </c>
      <c r="C21" s="5" t="s">
        <v>132</v>
      </c>
      <c r="D21" s="5">
        <v>24.74</v>
      </c>
      <c r="E21" s="5" t="s">
        <v>133</v>
      </c>
      <c r="F21" s="5" t="s">
        <v>134</v>
      </c>
      <c r="G21" s="5" t="s">
        <v>135</v>
      </c>
      <c r="H21" s="5">
        <v>14.739999999999998</v>
      </c>
      <c r="I21" s="5" t="s">
        <v>136</v>
      </c>
      <c r="J21" s="7" t="s">
        <v>137</v>
      </c>
      <c r="K21" s="7" t="s">
        <v>138</v>
      </c>
      <c r="L21" s="7">
        <v>0.9999999999999993</v>
      </c>
      <c r="M21" s="7">
        <v>2.8499999999999988</v>
      </c>
      <c r="N21" s="7">
        <v>5.000000000000002</v>
      </c>
      <c r="O21" s="7">
        <v>17</v>
      </c>
    </row>
    <row r="22" spans="1:15" ht="15.75">
      <c r="A22" s="5">
        <v>1</v>
      </c>
      <c r="B22" s="5">
        <v>11.039999999999994</v>
      </c>
      <c r="C22" s="5" t="s">
        <v>68</v>
      </c>
      <c r="D22" s="5">
        <v>25.24</v>
      </c>
      <c r="E22" s="5" t="s">
        <v>139</v>
      </c>
      <c r="F22" s="5" t="s">
        <v>140</v>
      </c>
      <c r="G22" s="5" t="s">
        <v>141</v>
      </c>
      <c r="H22" s="5">
        <v>15.239999999999998</v>
      </c>
      <c r="I22" s="5" t="s">
        <v>142</v>
      </c>
      <c r="J22" s="7" t="s">
        <v>143</v>
      </c>
      <c r="K22" s="7" t="s">
        <v>144</v>
      </c>
      <c r="L22" s="7">
        <v>0.9499999999999993</v>
      </c>
      <c r="M22" s="7">
        <v>2.5999999999999988</v>
      </c>
      <c r="N22" s="7">
        <v>4.400000000000002</v>
      </c>
      <c r="O22" s="7">
        <v>16</v>
      </c>
    </row>
    <row r="23" spans="1:15" ht="15.75">
      <c r="A23" s="12"/>
      <c r="B23" s="12"/>
      <c r="C23" s="12"/>
      <c r="D23" s="12"/>
      <c r="E23" s="12"/>
      <c r="F23" s="12"/>
      <c r="G23" s="12"/>
      <c r="H23" s="12"/>
      <c r="I23" s="12"/>
      <c r="J23" s="13"/>
      <c r="K23" s="13"/>
      <c r="L23" s="13"/>
      <c r="M23" s="13"/>
      <c r="N23" s="13"/>
      <c r="O23" s="13"/>
    </row>
    <row r="24" spans="1:15" ht="15.75">
      <c r="A24" s="12"/>
      <c r="B24" s="12"/>
      <c r="C24" s="12"/>
      <c r="D24" s="12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13"/>
    </row>
    <row r="25" spans="1:15" ht="15.75">
      <c r="A25" s="12"/>
      <c r="B25" s="12"/>
      <c r="C25" s="12"/>
      <c r="D25" s="12"/>
      <c r="E25" s="12"/>
      <c r="F25" s="12"/>
      <c r="G25" s="12"/>
      <c r="H25" s="12"/>
      <c r="I25" s="12"/>
      <c r="J25" s="13"/>
      <c r="K25" s="13"/>
      <c r="L25" s="13"/>
      <c r="M25" s="13"/>
      <c r="N25" s="13"/>
      <c r="O25" s="13"/>
    </row>
    <row r="26" spans="1:15" ht="15.75">
      <c r="A26" s="12"/>
      <c r="B26" s="12"/>
      <c r="C26" s="12"/>
      <c r="D26" s="12"/>
      <c r="E26" s="12"/>
      <c r="F26" s="12"/>
      <c r="G26" s="12"/>
      <c r="H26" s="12"/>
      <c r="I26" s="12"/>
      <c r="J26" s="13"/>
      <c r="K26" s="13"/>
      <c r="L26" s="13"/>
      <c r="M26" s="13"/>
      <c r="N26" s="13"/>
      <c r="O26" s="13"/>
    </row>
    <row r="27" spans="1:15" ht="15.75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13"/>
      <c r="L27" s="13"/>
      <c r="M27" s="13"/>
      <c r="N27" s="13"/>
      <c r="O27" s="13"/>
    </row>
    <row r="28" spans="1:15" ht="15.75">
      <c r="A28" s="12"/>
      <c r="B28" s="12"/>
      <c r="C28" s="12"/>
      <c r="D28" s="12"/>
      <c r="E28" s="12"/>
      <c r="F28" s="12"/>
      <c r="G28" s="12"/>
      <c r="H28" s="12"/>
      <c r="I28" s="12"/>
      <c r="J28" s="13"/>
      <c r="K28" s="13"/>
      <c r="L28" s="13"/>
      <c r="M28" s="13"/>
      <c r="N28" s="13"/>
      <c r="O28" s="13"/>
    </row>
    <row r="29" spans="1:15" ht="15.75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3"/>
      <c r="L29" s="13"/>
      <c r="M29" s="13"/>
      <c r="N29" s="13"/>
      <c r="O29" s="13"/>
    </row>
    <row r="30" spans="1:15" ht="15.75">
      <c r="A30" s="12"/>
      <c r="B30" s="12"/>
      <c r="C30" s="12"/>
      <c r="D30" s="12"/>
      <c r="E30" s="12"/>
      <c r="F30" s="12"/>
      <c r="G30" s="12"/>
      <c r="H30" s="12"/>
      <c r="I30" s="12"/>
      <c r="J30" s="13"/>
      <c r="K30" s="13"/>
      <c r="L30" s="13"/>
      <c r="M30" s="13"/>
      <c r="N30" s="13"/>
      <c r="O30" s="13"/>
    </row>
    <row r="31" spans="1:15" ht="15.75">
      <c r="A31" s="12"/>
      <c r="B31" s="12"/>
      <c r="C31" s="12"/>
      <c r="D31" s="12"/>
      <c r="E31" s="12"/>
      <c r="F31" s="12"/>
      <c r="G31" s="12"/>
      <c r="H31" s="12"/>
      <c r="I31" s="12"/>
      <c r="J31" s="13"/>
      <c r="K31" s="13"/>
      <c r="L31" s="13"/>
      <c r="M31" s="13"/>
      <c r="N31" s="13"/>
      <c r="O31" s="13"/>
    </row>
    <row r="32" spans="1:15" ht="15.7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3"/>
      <c r="L32" s="13"/>
      <c r="M32" s="13"/>
      <c r="N32" s="13"/>
      <c r="O32" s="13"/>
    </row>
    <row r="33" spans="1:15" ht="15.75">
      <c r="A33" s="12"/>
      <c r="B33" s="12"/>
      <c r="C33" s="12"/>
      <c r="D33" s="12"/>
      <c r="E33" s="12"/>
      <c r="F33" s="12"/>
      <c r="G33" s="12"/>
      <c r="H33" s="12"/>
      <c r="I33" s="12"/>
      <c r="J33" s="13"/>
      <c r="K33" s="13"/>
      <c r="L33" s="13"/>
      <c r="M33" s="13"/>
      <c r="N33" s="13"/>
      <c r="O33" s="13"/>
    </row>
    <row r="34" spans="1:15" ht="15.75">
      <c r="A34" s="12"/>
      <c r="B34" s="12"/>
      <c r="C34" s="12"/>
      <c r="D34" s="12"/>
      <c r="E34" s="12"/>
      <c r="F34" s="12"/>
      <c r="G34" s="12"/>
      <c r="H34" s="12"/>
      <c r="I34" s="12"/>
      <c r="J34" s="13"/>
      <c r="K34" s="13"/>
      <c r="L34" s="13"/>
      <c r="M34" s="13"/>
      <c r="N34" s="13"/>
      <c r="O34" s="13"/>
    </row>
    <row r="35" spans="1:15" ht="15.75">
      <c r="A35" s="12"/>
      <c r="B35" s="12"/>
      <c r="C35" s="12"/>
      <c r="D35" s="12"/>
      <c r="E35" s="12"/>
      <c r="F35" s="12"/>
      <c r="G35" s="12"/>
      <c r="H35" s="12"/>
      <c r="I35" s="12"/>
      <c r="J35" s="13"/>
      <c r="K35" s="13"/>
      <c r="L35" s="13"/>
      <c r="M35" s="13"/>
      <c r="N35" s="13"/>
      <c r="O35" s="13"/>
    </row>
    <row r="36" spans="1:15" ht="18">
      <c r="A36" s="635" t="s">
        <v>145</v>
      </c>
      <c r="B36" s="635"/>
      <c r="C36" s="635"/>
      <c r="D36" s="635"/>
      <c r="E36" s="635"/>
      <c r="F36" s="635"/>
      <c r="G36" s="635"/>
      <c r="H36" s="635"/>
      <c r="I36" s="635"/>
      <c r="J36" s="635"/>
      <c r="K36" s="635"/>
      <c r="L36" s="635"/>
      <c r="M36" s="635"/>
      <c r="N36" s="635"/>
      <c r="O36" s="635"/>
    </row>
    <row r="37" spans="1:15" ht="15.75">
      <c r="A37" s="626" t="s">
        <v>146</v>
      </c>
      <c r="B37" s="626"/>
      <c r="C37" s="626"/>
      <c r="D37" s="626"/>
      <c r="E37" s="626"/>
      <c r="F37" s="626"/>
      <c r="G37" s="626"/>
      <c r="H37" s="626"/>
      <c r="I37" s="626"/>
      <c r="J37" s="626"/>
      <c r="K37" s="626"/>
      <c r="L37" s="626"/>
      <c r="M37" s="626"/>
      <c r="N37" s="626"/>
      <c r="O37" s="626"/>
    </row>
    <row r="38" spans="1:15" ht="15.75">
      <c r="A38" s="631" t="s">
        <v>1</v>
      </c>
      <c r="B38" s="633" t="s">
        <v>2</v>
      </c>
      <c r="C38" s="634"/>
      <c r="D38" s="633" t="s">
        <v>3</v>
      </c>
      <c r="E38" s="634"/>
      <c r="F38" s="633" t="s">
        <v>4</v>
      </c>
      <c r="G38" s="634"/>
      <c r="H38" s="633" t="s">
        <v>5</v>
      </c>
      <c r="I38" s="634"/>
      <c r="J38" s="633" t="s">
        <v>6</v>
      </c>
      <c r="K38" s="634"/>
      <c r="L38" s="4" t="s">
        <v>7</v>
      </c>
      <c r="M38" s="4" t="s">
        <v>8</v>
      </c>
      <c r="N38" s="4" t="s">
        <v>9</v>
      </c>
      <c r="O38" s="4" t="s">
        <v>10</v>
      </c>
    </row>
    <row r="39" spans="1:15" ht="15">
      <c r="A39" s="632"/>
      <c r="B39" s="8" t="s">
        <v>12</v>
      </c>
      <c r="C39" s="8" t="s">
        <v>13</v>
      </c>
      <c r="D39" s="8" t="s">
        <v>12</v>
      </c>
      <c r="E39" s="8" t="s">
        <v>13</v>
      </c>
      <c r="F39" s="8" t="s">
        <v>12</v>
      </c>
      <c r="G39" s="8" t="s">
        <v>13</v>
      </c>
      <c r="H39" s="8" t="s">
        <v>12</v>
      </c>
      <c r="I39" s="8" t="s">
        <v>13</v>
      </c>
      <c r="J39" s="8" t="s">
        <v>12</v>
      </c>
      <c r="K39" s="8" t="s">
        <v>13</v>
      </c>
      <c r="L39" s="624" t="s">
        <v>14</v>
      </c>
      <c r="M39" s="624" t="s">
        <v>14</v>
      </c>
      <c r="N39" s="624" t="s">
        <v>14</v>
      </c>
      <c r="O39" s="624" t="s">
        <v>14</v>
      </c>
    </row>
    <row r="40" spans="1:15" ht="15.75">
      <c r="A40" s="5">
        <v>20</v>
      </c>
      <c r="B40" s="629" t="s">
        <v>14</v>
      </c>
      <c r="C40" s="630"/>
      <c r="D40" s="629" t="s">
        <v>14</v>
      </c>
      <c r="E40" s="630"/>
      <c r="F40" s="629" t="s">
        <v>14</v>
      </c>
      <c r="G40" s="630"/>
      <c r="H40" s="629" t="s">
        <v>14</v>
      </c>
      <c r="I40" s="630"/>
      <c r="J40" s="629" t="s">
        <v>14</v>
      </c>
      <c r="K40" s="630"/>
      <c r="L40" s="625"/>
      <c r="M40" s="625"/>
      <c r="N40" s="625"/>
      <c r="O40" s="625"/>
    </row>
    <row r="41" spans="1:15" ht="15.75">
      <c r="A41" s="5">
        <v>19</v>
      </c>
      <c r="B41" s="5">
        <v>8.84</v>
      </c>
      <c r="C41" s="5" t="s">
        <v>71</v>
      </c>
      <c r="D41" s="5">
        <v>21.24</v>
      </c>
      <c r="E41" s="5" t="s">
        <v>147</v>
      </c>
      <c r="F41" s="5" t="s">
        <v>148</v>
      </c>
      <c r="G41" s="5" t="s">
        <v>149</v>
      </c>
      <c r="H41" s="5">
        <v>10.74</v>
      </c>
      <c r="I41" s="5" t="s">
        <v>150</v>
      </c>
      <c r="J41" s="7" t="s">
        <v>151</v>
      </c>
      <c r="K41" s="7" t="s">
        <v>152</v>
      </c>
      <c r="L41" s="7">
        <v>1.46</v>
      </c>
      <c r="M41" s="7">
        <v>4.8</v>
      </c>
      <c r="N41" s="7">
        <v>10</v>
      </c>
      <c r="O41" s="7">
        <v>45</v>
      </c>
    </row>
    <row r="42" spans="1:15" ht="15.75">
      <c r="A42" s="5">
        <v>18</v>
      </c>
      <c r="B42" s="5">
        <v>8.94</v>
      </c>
      <c r="C42" s="5" t="s">
        <v>78</v>
      </c>
      <c r="D42" s="5">
        <v>21.34</v>
      </c>
      <c r="E42" s="5" t="s">
        <v>79</v>
      </c>
      <c r="F42" s="5" t="s">
        <v>153</v>
      </c>
      <c r="G42" s="5" t="s">
        <v>154</v>
      </c>
      <c r="H42" s="5">
        <v>10.84</v>
      </c>
      <c r="I42" s="5" t="s">
        <v>61</v>
      </c>
      <c r="J42" s="7" t="s">
        <v>155</v>
      </c>
      <c r="K42" s="7" t="s">
        <v>156</v>
      </c>
      <c r="L42" s="7">
        <v>1.44</v>
      </c>
      <c r="M42" s="7">
        <v>4.7</v>
      </c>
      <c r="N42" s="7">
        <v>9.7</v>
      </c>
      <c r="O42" s="7">
        <v>43</v>
      </c>
    </row>
    <row r="43" spans="1:15" ht="15.75">
      <c r="A43" s="5">
        <v>17</v>
      </c>
      <c r="B43" s="5">
        <v>9.04</v>
      </c>
      <c r="C43" s="5" t="s">
        <v>85</v>
      </c>
      <c r="D43" s="5">
        <v>21.44</v>
      </c>
      <c r="E43" s="5" t="s">
        <v>157</v>
      </c>
      <c r="F43" s="5" t="s">
        <v>108</v>
      </c>
      <c r="G43" s="5" t="s">
        <v>109</v>
      </c>
      <c r="H43" s="5">
        <v>10.94</v>
      </c>
      <c r="I43" s="5" t="s">
        <v>158</v>
      </c>
      <c r="J43" s="7" t="s">
        <v>83</v>
      </c>
      <c r="K43" s="7" t="s">
        <v>84</v>
      </c>
      <c r="L43" s="7">
        <v>1.42</v>
      </c>
      <c r="M43" s="7">
        <v>4.6000000000000005</v>
      </c>
      <c r="N43" s="7">
        <v>9.399999999999999</v>
      </c>
      <c r="O43" s="7">
        <v>41</v>
      </c>
    </row>
    <row r="44" spans="1:15" ht="15.75">
      <c r="A44" s="5">
        <v>16</v>
      </c>
      <c r="B44" s="5">
        <v>9.139999999999999</v>
      </c>
      <c r="C44" s="5" t="s">
        <v>92</v>
      </c>
      <c r="D44" s="5">
        <v>21.64</v>
      </c>
      <c r="E44" s="5" t="s">
        <v>86</v>
      </c>
      <c r="F44" s="5" t="s">
        <v>159</v>
      </c>
      <c r="G44" s="5" t="s">
        <v>160</v>
      </c>
      <c r="H44" s="5">
        <v>11.139999999999999</v>
      </c>
      <c r="I44" s="5" t="s">
        <v>161</v>
      </c>
      <c r="J44" s="7" t="s">
        <v>90</v>
      </c>
      <c r="K44" s="7" t="s">
        <v>91</v>
      </c>
      <c r="L44" s="7">
        <v>1.39</v>
      </c>
      <c r="M44" s="7">
        <v>4.500000000000001</v>
      </c>
      <c r="N44" s="7">
        <v>8.999999999999998</v>
      </c>
      <c r="O44" s="7">
        <v>39</v>
      </c>
    </row>
    <row r="45" spans="1:15" ht="15.75">
      <c r="A45" s="5">
        <v>15</v>
      </c>
      <c r="B45" s="5">
        <v>9.239999999999998</v>
      </c>
      <c r="C45" s="5" t="s">
        <v>162</v>
      </c>
      <c r="D45" s="5">
        <v>21.84</v>
      </c>
      <c r="E45" s="5" t="s">
        <v>163</v>
      </c>
      <c r="F45" s="5" t="s">
        <v>164</v>
      </c>
      <c r="G45" s="5" t="s">
        <v>165</v>
      </c>
      <c r="H45" s="5">
        <v>11.339999999999998</v>
      </c>
      <c r="I45" s="5" t="s">
        <v>166</v>
      </c>
      <c r="J45" s="7" t="s">
        <v>167</v>
      </c>
      <c r="K45" s="7" t="s">
        <v>168</v>
      </c>
      <c r="L45" s="7">
        <v>1.3599999999999999</v>
      </c>
      <c r="M45" s="7">
        <v>4.400000000000001</v>
      </c>
      <c r="N45" s="7">
        <v>8.599999999999998</v>
      </c>
      <c r="O45" s="7">
        <v>37</v>
      </c>
    </row>
    <row r="46" spans="1:15" ht="15.75">
      <c r="A46" s="5">
        <v>14</v>
      </c>
      <c r="B46" s="5">
        <v>9.339999999999998</v>
      </c>
      <c r="C46" s="5" t="s">
        <v>99</v>
      </c>
      <c r="D46" s="5">
        <v>22.04</v>
      </c>
      <c r="E46" s="5" t="s">
        <v>93</v>
      </c>
      <c r="F46" s="6" t="s">
        <v>169</v>
      </c>
      <c r="G46" s="6" t="s">
        <v>170</v>
      </c>
      <c r="H46" s="5">
        <v>11.539999999999997</v>
      </c>
      <c r="I46" s="5" t="s">
        <v>82</v>
      </c>
      <c r="J46" s="7" t="s">
        <v>171</v>
      </c>
      <c r="K46" s="7" t="s">
        <v>172</v>
      </c>
      <c r="L46" s="7">
        <v>1.3299999999999998</v>
      </c>
      <c r="M46" s="7">
        <v>4.300000000000002</v>
      </c>
      <c r="N46" s="7">
        <v>8.199999999999998</v>
      </c>
      <c r="O46" s="7">
        <v>35</v>
      </c>
    </row>
    <row r="47" spans="1:15" ht="15.75">
      <c r="A47" s="5">
        <v>13</v>
      </c>
      <c r="B47" s="5">
        <v>9.439999999999998</v>
      </c>
      <c r="C47" s="5" t="s">
        <v>173</v>
      </c>
      <c r="D47" s="5">
        <v>22.24</v>
      </c>
      <c r="E47" s="5" t="s">
        <v>174</v>
      </c>
      <c r="F47" s="5" t="s">
        <v>175</v>
      </c>
      <c r="G47" s="5" t="s">
        <v>176</v>
      </c>
      <c r="H47" s="5">
        <v>11.739999999999997</v>
      </c>
      <c r="I47" s="5" t="s">
        <v>177</v>
      </c>
      <c r="J47" s="7" t="s">
        <v>178</v>
      </c>
      <c r="K47" s="7" t="s">
        <v>179</v>
      </c>
      <c r="L47" s="7">
        <v>1.2999999999999998</v>
      </c>
      <c r="M47" s="7">
        <v>4.200000000000002</v>
      </c>
      <c r="N47" s="7">
        <v>7.799999999999997</v>
      </c>
      <c r="O47" s="7">
        <v>33</v>
      </c>
    </row>
    <row r="48" spans="1:15" ht="15.75">
      <c r="A48" s="5">
        <v>12</v>
      </c>
      <c r="B48" s="5">
        <v>9.539999999999997</v>
      </c>
      <c r="C48" s="5" t="s">
        <v>106</v>
      </c>
      <c r="D48" s="5">
        <v>22.54</v>
      </c>
      <c r="E48" s="5" t="s">
        <v>180</v>
      </c>
      <c r="F48" s="5" t="s">
        <v>181</v>
      </c>
      <c r="G48" s="5" t="s">
        <v>182</v>
      </c>
      <c r="H48" s="5">
        <v>11.939999999999996</v>
      </c>
      <c r="I48" s="5" t="s">
        <v>183</v>
      </c>
      <c r="J48" s="7" t="s">
        <v>184</v>
      </c>
      <c r="K48" s="7" t="s">
        <v>185</v>
      </c>
      <c r="L48" s="7">
        <v>1.2599999999999998</v>
      </c>
      <c r="M48" s="7">
        <v>4.100000000000002</v>
      </c>
      <c r="N48" s="7">
        <v>7.399999999999997</v>
      </c>
      <c r="O48" s="7">
        <v>29</v>
      </c>
    </row>
    <row r="49" spans="1:15" ht="15.75">
      <c r="A49" s="5">
        <v>11</v>
      </c>
      <c r="B49" s="5">
        <v>9.639999999999997</v>
      </c>
      <c r="C49" s="5" t="s">
        <v>186</v>
      </c>
      <c r="D49" s="5">
        <v>22.84</v>
      </c>
      <c r="E49" s="5" t="s">
        <v>107</v>
      </c>
      <c r="F49" s="5" t="s">
        <v>187</v>
      </c>
      <c r="G49" s="5" t="s">
        <v>188</v>
      </c>
      <c r="H49" s="5">
        <v>12.139999999999995</v>
      </c>
      <c r="I49" s="5" t="s">
        <v>96</v>
      </c>
      <c r="J49" s="7" t="s">
        <v>189</v>
      </c>
      <c r="K49" s="7" t="s">
        <v>190</v>
      </c>
      <c r="L49" s="7">
        <v>1.2199999999999998</v>
      </c>
      <c r="M49" s="7">
        <v>3.9500000000000024</v>
      </c>
      <c r="N49" s="7">
        <v>6.9999999999999964</v>
      </c>
      <c r="O49" s="7">
        <v>25</v>
      </c>
    </row>
    <row r="50" spans="1:15" ht="15.75">
      <c r="A50" s="5">
        <v>10</v>
      </c>
      <c r="B50" s="5">
        <v>9.739999999999997</v>
      </c>
      <c r="C50" s="5" t="s">
        <v>113</v>
      </c>
      <c r="D50" s="5">
        <v>23.14</v>
      </c>
      <c r="E50" s="5" t="s">
        <v>191</v>
      </c>
      <c r="F50" s="5" t="s">
        <v>192</v>
      </c>
      <c r="G50" s="5" t="s">
        <v>193</v>
      </c>
      <c r="H50" s="5">
        <v>12.439999999999996</v>
      </c>
      <c r="I50" s="5" t="s">
        <v>194</v>
      </c>
      <c r="J50" s="7" t="s">
        <v>195</v>
      </c>
      <c r="K50" s="7" t="s">
        <v>196</v>
      </c>
      <c r="L50" s="7">
        <v>1.1799999999999997</v>
      </c>
      <c r="M50" s="7">
        <v>3.8000000000000025</v>
      </c>
      <c r="N50" s="7">
        <v>6.599999999999996</v>
      </c>
      <c r="O50" s="7">
        <v>23</v>
      </c>
    </row>
    <row r="51" spans="1:15" ht="15.75">
      <c r="A51" s="5">
        <v>9</v>
      </c>
      <c r="B51" s="5">
        <v>9.839999999999996</v>
      </c>
      <c r="C51" s="5" t="s">
        <v>19</v>
      </c>
      <c r="D51" s="5">
        <v>23.44</v>
      </c>
      <c r="E51" s="5" t="s">
        <v>197</v>
      </c>
      <c r="F51" s="5" t="s">
        <v>140</v>
      </c>
      <c r="G51" s="5" t="s">
        <v>141</v>
      </c>
      <c r="H51" s="5">
        <v>12.739999999999997</v>
      </c>
      <c r="I51" s="5" t="s">
        <v>198</v>
      </c>
      <c r="J51" s="7" t="s">
        <v>124</v>
      </c>
      <c r="K51" s="7" t="s">
        <v>125</v>
      </c>
      <c r="L51" s="7">
        <v>1.1399999999999997</v>
      </c>
      <c r="M51" s="7">
        <v>3.6500000000000026</v>
      </c>
      <c r="N51" s="7">
        <v>6.199999999999996</v>
      </c>
      <c r="O51" s="7">
        <v>21</v>
      </c>
    </row>
    <row r="52" spans="1:15" ht="15.75">
      <c r="A52" s="5">
        <v>8</v>
      </c>
      <c r="B52" s="5">
        <v>9.939999999999996</v>
      </c>
      <c r="C52" s="5" t="s">
        <v>26</v>
      </c>
      <c r="D52" s="5">
        <v>23.84</v>
      </c>
      <c r="E52" s="5" t="s">
        <v>199</v>
      </c>
      <c r="F52" s="5" t="s">
        <v>200</v>
      </c>
      <c r="G52" s="5" t="s">
        <v>201</v>
      </c>
      <c r="H52" s="5">
        <v>13.039999999999997</v>
      </c>
      <c r="I52" s="5" t="s">
        <v>202</v>
      </c>
      <c r="J52" s="7" t="s">
        <v>203</v>
      </c>
      <c r="K52" s="7" t="s">
        <v>204</v>
      </c>
      <c r="L52" s="7">
        <v>1.0999999999999996</v>
      </c>
      <c r="M52" s="7">
        <v>3.5000000000000027</v>
      </c>
      <c r="N52" s="7">
        <v>5.799999999999995</v>
      </c>
      <c r="O52" s="7">
        <v>20</v>
      </c>
    </row>
    <row r="53" spans="1:15" ht="15.75">
      <c r="A53" s="5">
        <v>7</v>
      </c>
      <c r="B53" s="5">
        <v>10.139999999999995</v>
      </c>
      <c r="C53" s="5" t="s">
        <v>205</v>
      </c>
      <c r="D53" s="5">
        <v>24.24</v>
      </c>
      <c r="E53" s="5" t="s">
        <v>126</v>
      </c>
      <c r="F53" s="5" t="s">
        <v>206</v>
      </c>
      <c r="G53" s="5" t="s">
        <v>207</v>
      </c>
      <c r="H53" s="5">
        <v>13.439999999999998</v>
      </c>
      <c r="I53" s="5" t="s">
        <v>208</v>
      </c>
      <c r="J53" s="7" t="s">
        <v>209</v>
      </c>
      <c r="K53" s="7" t="s">
        <v>210</v>
      </c>
      <c r="L53" s="7">
        <v>1.0599999999999996</v>
      </c>
      <c r="M53" s="7">
        <v>3.3000000000000025</v>
      </c>
      <c r="N53" s="7">
        <v>5.399999999999995</v>
      </c>
      <c r="O53" s="7">
        <v>19</v>
      </c>
    </row>
    <row r="54" spans="1:15" ht="15.75">
      <c r="A54" s="5">
        <v>6</v>
      </c>
      <c r="B54" s="5">
        <v>10.339999999999995</v>
      </c>
      <c r="C54" s="5" t="s">
        <v>211</v>
      </c>
      <c r="D54" s="5">
        <v>24.639999999999997</v>
      </c>
      <c r="E54" s="5" t="s">
        <v>212</v>
      </c>
      <c r="F54" s="5" t="s">
        <v>213</v>
      </c>
      <c r="G54" s="5" t="s">
        <v>214</v>
      </c>
      <c r="H54" s="5">
        <v>13.839999999999998</v>
      </c>
      <c r="I54" s="5" t="s">
        <v>123</v>
      </c>
      <c r="J54" s="7" t="s">
        <v>215</v>
      </c>
      <c r="K54" s="7" t="s">
        <v>216</v>
      </c>
      <c r="L54" s="7">
        <v>1.0199999999999996</v>
      </c>
      <c r="M54" s="7">
        <v>3.1000000000000023</v>
      </c>
      <c r="N54" s="7">
        <v>4.999999999999995</v>
      </c>
      <c r="O54" s="7">
        <v>18</v>
      </c>
    </row>
    <row r="55" spans="1:15" ht="15.75">
      <c r="A55" s="5">
        <v>5</v>
      </c>
      <c r="B55" s="5">
        <v>10.539999999999994</v>
      </c>
      <c r="C55" s="5" t="s">
        <v>132</v>
      </c>
      <c r="D55" s="5">
        <v>25.039999999999996</v>
      </c>
      <c r="E55" s="5" t="s">
        <v>217</v>
      </c>
      <c r="F55" s="5" t="s">
        <v>218</v>
      </c>
      <c r="G55" s="5" t="s">
        <v>219</v>
      </c>
      <c r="H55" s="5">
        <v>14.239999999999998</v>
      </c>
      <c r="I55" s="5" t="s">
        <v>129</v>
      </c>
      <c r="J55" s="7" t="s">
        <v>220</v>
      </c>
      <c r="K55" s="7" t="s">
        <v>221</v>
      </c>
      <c r="L55" s="7">
        <v>0.9799999999999995</v>
      </c>
      <c r="M55" s="7">
        <v>2.900000000000002</v>
      </c>
      <c r="N55" s="7">
        <v>4.499999999999995</v>
      </c>
      <c r="O55" s="7">
        <v>17</v>
      </c>
    </row>
    <row r="56" spans="1:15" ht="15.75">
      <c r="A56" s="5">
        <v>4</v>
      </c>
      <c r="B56" s="5">
        <v>10.739999999999993</v>
      </c>
      <c r="C56" s="5" t="s">
        <v>150</v>
      </c>
      <c r="D56" s="5">
        <v>25.539999999999996</v>
      </c>
      <c r="E56" s="5" t="s">
        <v>222</v>
      </c>
      <c r="F56" s="5" t="s">
        <v>223</v>
      </c>
      <c r="G56" s="5" t="s">
        <v>224</v>
      </c>
      <c r="H56" s="5">
        <v>14.739999999999998</v>
      </c>
      <c r="I56" s="5" t="s">
        <v>136</v>
      </c>
      <c r="J56" s="7" t="s">
        <v>143</v>
      </c>
      <c r="K56" s="7" t="s">
        <v>144</v>
      </c>
      <c r="L56" s="7">
        <v>0.9399999999999995</v>
      </c>
      <c r="M56" s="7">
        <v>2.700000000000002</v>
      </c>
      <c r="N56" s="7">
        <v>3.9999999999999947</v>
      </c>
      <c r="O56" s="7">
        <v>16</v>
      </c>
    </row>
    <row r="57" spans="1:15" ht="15.75">
      <c r="A57" s="5">
        <v>3</v>
      </c>
      <c r="B57" s="5">
        <v>11.039999999999994</v>
      </c>
      <c r="C57" s="5" t="s">
        <v>68</v>
      </c>
      <c r="D57" s="5">
        <v>26.039999999999996</v>
      </c>
      <c r="E57" s="5" t="s">
        <v>225</v>
      </c>
      <c r="F57" s="5" t="s">
        <v>226</v>
      </c>
      <c r="G57" s="5" t="s">
        <v>227</v>
      </c>
      <c r="H57" s="5">
        <v>15.239999999999998</v>
      </c>
      <c r="I57" s="5" t="s">
        <v>142</v>
      </c>
      <c r="J57" s="7" t="s">
        <v>228</v>
      </c>
      <c r="K57" s="7" t="s">
        <v>229</v>
      </c>
      <c r="L57" s="7">
        <v>0.8999999999999995</v>
      </c>
      <c r="M57" s="7">
        <v>2.5000000000000018</v>
      </c>
      <c r="N57" s="7">
        <v>3.4999999999999947</v>
      </c>
      <c r="O57" s="7">
        <v>15</v>
      </c>
    </row>
    <row r="58" spans="1:15" ht="15.75">
      <c r="A58" s="5">
        <v>2</v>
      </c>
      <c r="B58" s="5">
        <v>11.339999999999995</v>
      </c>
      <c r="C58" s="5" t="s">
        <v>166</v>
      </c>
      <c r="D58" s="5">
        <v>26.539999999999996</v>
      </c>
      <c r="E58" s="5" t="s">
        <v>230</v>
      </c>
      <c r="F58" s="5" t="s">
        <v>231</v>
      </c>
      <c r="G58" s="5" t="s">
        <v>232</v>
      </c>
      <c r="H58" s="5">
        <v>15.739999999999998</v>
      </c>
      <c r="I58" s="5" t="s">
        <v>233</v>
      </c>
      <c r="J58" s="7" t="s">
        <v>234</v>
      </c>
      <c r="K58" s="7" t="s">
        <v>235</v>
      </c>
      <c r="L58" s="7">
        <v>0.8499999999999994</v>
      </c>
      <c r="M58" s="7">
        <v>2.2500000000000018</v>
      </c>
      <c r="N58" s="7">
        <v>2.9999999999999947</v>
      </c>
      <c r="O58" s="7">
        <v>14</v>
      </c>
    </row>
    <row r="59" spans="1:15" ht="15.75">
      <c r="A59" s="5">
        <v>1</v>
      </c>
      <c r="B59" s="5">
        <v>11.839999999999995</v>
      </c>
      <c r="C59" s="5" t="s">
        <v>89</v>
      </c>
      <c r="D59" s="5">
        <v>27.039999999999996</v>
      </c>
      <c r="E59" s="5" t="s">
        <v>236</v>
      </c>
      <c r="F59" s="5" t="s">
        <v>237</v>
      </c>
      <c r="G59" s="5" t="s">
        <v>238</v>
      </c>
      <c r="H59" s="5">
        <v>16.24</v>
      </c>
      <c r="I59" s="5" t="s">
        <v>239</v>
      </c>
      <c r="J59" s="7" t="s">
        <v>240</v>
      </c>
      <c r="K59" s="7" t="s">
        <v>241</v>
      </c>
      <c r="L59" s="7">
        <v>0.7999999999999994</v>
      </c>
      <c r="M59" s="7">
        <v>2.0000000000000018</v>
      </c>
      <c r="N59" s="7">
        <v>2.4999999999999947</v>
      </c>
      <c r="O59" s="7">
        <v>13</v>
      </c>
    </row>
  </sheetData>
  <sheetProtection password="F735" sheet="1" objects="1" scenarios="1"/>
  <mergeCells count="32">
    <mergeCell ref="M39:M40"/>
    <mergeCell ref="N39:N40"/>
    <mergeCell ref="N2:N3"/>
    <mergeCell ref="M2:M3"/>
    <mergeCell ref="A36:O36"/>
    <mergeCell ref="A38:A39"/>
    <mergeCell ref="D38:E38"/>
    <mergeCell ref="F38:G38"/>
    <mergeCell ref="D3:E3"/>
    <mergeCell ref="F3:G3"/>
    <mergeCell ref="B40:C40"/>
    <mergeCell ref="H40:I40"/>
    <mergeCell ref="J3:K3"/>
    <mergeCell ref="D1:E1"/>
    <mergeCell ref="F1:G1"/>
    <mergeCell ref="B38:C38"/>
    <mergeCell ref="L39:L40"/>
    <mergeCell ref="J38:K38"/>
    <mergeCell ref="J1:K1"/>
    <mergeCell ref="H1:I1"/>
    <mergeCell ref="J40:K40"/>
    <mergeCell ref="H38:I38"/>
    <mergeCell ref="O39:O40"/>
    <mergeCell ref="O2:O3"/>
    <mergeCell ref="A37:O37"/>
    <mergeCell ref="B3:C3"/>
    <mergeCell ref="D40:E40"/>
    <mergeCell ref="F40:G40"/>
    <mergeCell ref="A1:A2"/>
    <mergeCell ref="B1:C1"/>
    <mergeCell ref="H3:I3"/>
    <mergeCell ref="L2:L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Χρήστος</cp:lastModifiedBy>
  <cp:lastPrinted>2016-04-01T15:40:13Z</cp:lastPrinted>
  <dcterms:created xsi:type="dcterms:W3CDTF">2014-03-28T08:39:58Z</dcterms:created>
  <dcterms:modified xsi:type="dcterms:W3CDTF">2017-05-02T10:19:32Z</dcterms:modified>
  <cp:category/>
  <cp:version/>
  <cp:contentType/>
  <cp:contentStatus/>
</cp:coreProperties>
</file>