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570" windowHeight="8100" tabRatio="928"/>
  </bookViews>
  <sheets>
    <sheet name="ΠΠΒ" sheetId="1" r:id="rId1"/>
    <sheet name="ΠΚΒ" sheetId="2" r:id="rId2"/>
    <sheet name="SCORE1" sheetId="6" state="hidden" r:id="rId3"/>
    <sheet name="SCORE2" sheetId="7" state="hidden" r:id="rId4"/>
    <sheet name="SCORE_ORIGINAL" sheetId="3" state="hidden" r:id="rId5"/>
    <sheet name="SCORE4" sheetId="11" state="hidden" r:id="rId6"/>
    <sheet name="SCORE3" sheetId="10" r:id="rId7"/>
  </sheets>
  <definedNames>
    <definedName name="LOOKUP">ΠΠΒ!$G$10</definedName>
    <definedName name="_xlnm.Print_Area" localSheetId="0">ΠΠΒ!$A$8:$K$118</definedName>
  </definedNames>
  <calcPr calcId="124519"/>
</workbook>
</file>

<file path=xl/calcChain.xml><?xml version="1.0" encoding="utf-8"?>
<calcChain xmlns="http://schemas.openxmlformats.org/spreadsheetml/2006/main">
  <c r="S18" i="1"/>
  <c r="S48"/>
  <c r="S35"/>
  <c r="S49"/>
  <c r="S50"/>
  <c r="S43"/>
  <c r="S24"/>
  <c r="S11"/>
  <c r="S28"/>
  <c r="S25"/>
  <c r="S51"/>
  <c r="S29"/>
  <c r="S46"/>
  <c r="S12"/>
  <c r="S52"/>
  <c r="S22"/>
  <c r="S27"/>
  <c r="S23"/>
  <c r="S53"/>
  <c r="S54"/>
  <c r="S55"/>
  <c r="S56"/>
  <c r="S34"/>
  <c r="S36"/>
  <c r="S57"/>
  <c r="S32"/>
  <c r="S40"/>
  <c r="S15"/>
  <c r="S37"/>
  <c r="S16"/>
  <c r="S38"/>
  <c r="S33"/>
  <c r="S42"/>
  <c r="S41"/>
  <c r="S58"/>
  <c r="S59"/>
  <c r="S60"/>
  <c r="S20"/>
  <c r="S61"/>
  <c r="S62"/>
  <c r="S30"/>
  <c r="S39"/>
  <c r="S47"/>
  <c r="S45"/>
  <c r="S63"/>
  <c r="S64"/>
  <c r="S65"/>
  <c r="S21"/>
  <c r="S44"/>
  <c r="S66"/>
  <c r="S17"/>
  <c r="S10"/>
  <c r="S31"/>
  <c r="S13"/>
  <c r="S14"/>
  <c r="S19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W66" i="2" l="1"/>
  <c r="W54"/>
  <c r="W58"/>
  <c r="W32"/>
  <c r="W86"/>
  <c r="W41"/>
  <c r="W59"/>
  <c r="W87"/>
  <c r="W55"/>
  <c r="W62"/>
  <c r="W73"/>
  <c r="W43"/>
  <c r="W85"/>
  <c r="W47"/>
  <c r="W27"/>
  <c r="W19"/>
  <c r="W16"/>
  <c r="W75"/>
  <c r="W21"/>
  <c r="W68"/>
  <c r="W48"/>
  <c r="W84"/>
  <c r="W44"/>
  <c r="W45"/>
  <c r="W69"/>
  <c r="W25"/>
  <c r="W22"/>
  <c r="W33"/>
  <c r="W46"/>
  <c r="W35"/>
  <c r="W49"/>
  <c r="W28"/>
  <c r="W14"/>
  <c r="W36"/>
  <c r="W76"/>
  <c r="W74"/>
  <c r="W67"/>
  <c r="W63"/>
  <c r="W17"/>
  <c r="W64"/>
  <c r="W56"/>
  <c r="W82"/>
  <c r="W50"/>
  <c r="W70"/>
  <c r="W71"/>
  <c r="W13"/>
  <c r="W80"/>
  <c r="W15"/>
  <c r="W29"/>
  <c r="W34"/>
  <c r="W20"/>
  <c r="W65"/>
  <c r="W51"/>
  <c r="W37"/>
  <c r="W77"/>
  <c r="W60"/>
  <c r="W40"/>
  <c r="W78"/>
  <c r="W42"/>
  <c r="W57"/>
  <c r="W30"/>
  <c r="W31"/>
  <c r="W52"/>
  <c r="W79"/>
  <c r="W18"/>
  <c r="W72"/>
  <c r="W53"/>
  <c r="W61"/>
  <c r="W23"/>
  <c r="W81"/>
  <c r="W38"/>
  <c r="W39"/>
  <c r="W83"/>
  <c r="W24"/>
  <c r="K66" l="1"/>
  <c r="K54"/>
  <c r="K58"/>
  <c r="K32"/>
  <c r="K86"/>
  <c r="K41"/>
  <c r="K59"/>
  <c r="K87"/>
  <c r="K55"/>
  <c r="K62"/>
  <c r="K73"/>
  <c r="K43"/>
  <c r="K85"/>
  <c r="K47"/>
  <c r="K27"/>
  <c r="K19"/>
  <c r="K16"/>
  <c r="K75"/>
  <c r="K21"/>
  <c r="K68"/>
  <c r="K48"/>
  <c r="K84"/>
  <c r="K44"/>
  <c r="K45"/>
  <c r="K69"/>
  <c r="K25"/>
  <c r="K22"/>
  <c r="K33"/>
  <c r="K46"/>
  <c r="K35"/>
  <c r="K49"/>
  <c r="K28"/>
  <c r="K14"/>
  <c r="K36"/>
  <c r="K76"/>
  <c r="K74"/>
  <c r="K67"/>
  <c r="K63"/>
  <c r="K17"/>
  <c r="K64"/>
  <c r="K56"/>
  <c r="K82"/>
  <c r="K50"/>
  <c r="K70"/>
  <c r="K71"/>
  <c r="K13"/>
  <c r="K80"/>
  <c r="K15"/>
  <c r="K29"/>
  <c r="K34"/>
  <c r="K20"/>
  <c r="K65"/>
  <c r="K51"/>
  <c r="K37"/>
  <c r="K77"/>
  <c r="K60"/>
  <c r="K40"/>
  <c r="K78"/>
  <c r="K42"/>
  <c r="K57"/>
  <c r="K30"/>
  <c r="K31"/>
  <c r="K52"/>
  <c r="K79"/>
  <c r="K18"/>
  <c r="K72"/>
  <c r="K53"/>
  <c r="K61"/>
  <c r="K23"/>
  <c r="K81"/>
  <c r="K38"/>
  <c r="K39"/>
  <c r="K83"/>
  <c r="K24"/>
  <c r="K26"/>
  <c r="G66"/>
  <c r="G54"/>
  <c r="G58"/>
  <c r="G32"/>
  <c r="G86"/>
  <c r="G41"/>
  <c r="G59"/>
  <c r="G87"/>
  <c r="G55"/>
  <c r="G62"/>
  <c r="G73"/>
  <c r="G43"/>
  <c r="G85"/>
  <c r="G47"/>
  <c r="G27"/>
  <c r="G19"/>
  <c r="G16"/>
  <c r="G75"/>
  <c r="G21"/>
  <c r="G68"/>
  <c r="G48"/>
  <c r="G84"/>
  <c r="G44"/>
  <c r="G45"/>
  <c r="G69"/>
  <c r="G25"/>
  <c r="G22"/>
  <c r="G33"/>
  <c r="G46"/>
  <c r="G35"/>
  <c r="G49"/>
  <c r="G28"/>
  <c r="G14"/>
  <c r="G36"/>
  <c r="G76"/>
  <c r="G74"/>
  <c r="G67"/>
  <c r="G63"/>
  <c r="G17"/>
  <c r="G64"/>
  <c r="G56"/>
  <c r="G82"/>
  <c r="G50"/>
  <c r="G70"/>
  <c r="G71"/>
  <c r="G13"/>
  <c r="G80"/>
  <c r="G15"/>
  <c r="G29"/>
  <c r="G34"/>
  <c r="G20"/>
  <c r="G65"/>
  <c r="G51"/>
  <c r="G37"/>
  <c r="G77"/>
  <c r="G60"/>
  <c r="G40"/>
  <c r="G78"/>
  <c r="G42"/>
  <c r="G57"/>
  <c r="G30"/>
  <c r="G31"/>
  <c r="G52"/>
  <c r="G79"/>
  <c r="G18"/>
  <c r="G72"/>
  <c r="G53"/>
  <c r="G61"/>
  <c r="G23"/>
  <c r="G81"/>
  <c r="G38"/>
  <c r="G39"/>
  <c r="G83"/>
  <c r="G24"/>
  <c r="G26"/>
  <c r="Q18" i="1" l="1"/>
  <c r="Q48"/>
  <c r="Q35"/>
  <c r="Q49"/>
  <c r="Q50"/>
  <c r="Q43"/>
  <c r="Q24"/>
  <c r="Q11"/>
  <c r="Q28"/>
  <c r="Q25"/>
  <c r="Q51"/>
  <c r="Q29"/>
  <c r="Q46"/>
  <c r="Q12"/>
  <c r="Q52"/>
  <c r="Q22"/>
  <c r="Q27"/>
  <c r="Q23"/>
  <c r="Q53"/>
  <c r="Q54"/>
  <c r="Q55"/>
  <c r="Q56"/>
  <c r="Q34"/>
  <c r="Q36"/>
  <c r="Q57"/>
  <c r="Q32"/>
  <c r="Q40"/>
  <c r="Q15"/>
  <c r="Q37"/>
  <c r="Q16"/>
  <c r="Q38"/>
  <c r="Q33"/>
  <c r="Q42"/>
  <c r="Q41"/>
  <c r="Q58"/>
  <c r="Q59"/>
  <c r="Q60"/>
  <c r="Q20"/>
  <c r="Q61"/>
  <c r="Q62"/>
  <c r="Q30"/>
  <c r="Q39"/>
  <c r="Q47"/>
  <c r="Q45"/>
  <c r="Q63"/>
  <c r="Q64"/>
  <c r="Q65"/>
  <c r="Q21"/>
  <c r="Q44"/>
  <c r="Q66"/>
  <c r="Q17"/>
  <c r="Q10"/>
  <c r="Q31"/>
  <c r="Q13"/>
  <c r="Q14"/>
  <c r="Q19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26"/>
  <c r="Q66" i="2"/>
  <c r="Q54"/>
  <c r="Q58"/>
  <c r="Q32"/>
  <c r="Q86"/>
  <c r="Q41"/>
  <c r="Q59"/>
  <c r="Q87"/>
  <c r="Q55"/>
  <c r="Q62"/>
  <c r="Q73"/>
  <c r="Q43"/>
  <c r="Q85"/>
  <c r="Q47"/>
  <c r="Q27"/>
  <c r="Q19"/>
  <c r="Q16"/>
  <c r="Q75"/>
  <c r="Q21"/>
  <c r="Q68"/>
  <c r="Q48"/>
  <c r="Q84"/>
  <c r="Q44"/>
  <c r="Q45"/>
  <c r="Q69"/>
  <c r="Q25"/>
  <c r="Q22"/>
  <c r="Q33"/>
  <c r="Q46"/>
  <c r="Q35"/>
  <c r="Q49"/>
  <c r="Q28"/>
  <c r="Q14"/>
  <c r="Q36"/>
  <c r="Q76"/>
  <c r="Q74"/>
  <c r="Q67"/>
  <c r="Q17"/>
  <c r="Q64"/>
  <c r="Q56"/>
  <c r="Q82"/>
  <c r="Q50"/>
  <c r="Q70"/>
  <c r="Q71"/>
  <c r="Q13"/>
  <c r="Q80"/>
  <c r="Q15"/>
  <c r="Q29"/>
  <c r="Q34"/>
  <c r="Q20"/>
  <c r="Q65"/>
  <c r="Q51"/>
  <c r="Q37"/>
  <c r="Q77"/>
  <c r="Q60"/>
  <c r="Q40"/>
  <c r="Q78"/>
  <c r="Q42"/>
  <c r="Q57"/>
  <c r="Q30"/>
  <c r="Q31"/>
  <c r="Q52"/>
  <c r="Q79"/>
  <c r="Q18"/>
  <c r="Q72"/>
  <c r="Q53"/>
  <c r="Q61"/>
  <c r="Q23"/>
  <c r="Q81"/>
  <c r="Q38"/>
  <c r="Q39"/>
  <c r="Q83"/>
  <c r="Q24"/>
  <c r="Q26"/>
  <c r="W26"/>
  <c r="U66"/>
  <c r="U54"/>
  <c r="U58"/>
  <c r="U32"/>
  <c r="U86"/>
  <c r="U41"/>
  <c r="U59"/>
  <c r="U87"/>
  <c r="U55"/>
  <c r="U62"/>
  <c r="U73"/>
  <c r="U43"/>
  <c r="U85"/>
  <c r="U47"/>
  <c r="U27"/>
  <c r="U19"/>
  <c r="U16"/>
  <c r="U75"/>
  <c r="U21"/>
  <c r="U68"/>
  <c r="U48"/>
  <c r="U84"/>
  <c r="U44"/>
  <c r="U45"/>
  <c r="U69"/>
  <c r="U25"/>
  <c r="U22"/>
  <c r="U33"/>
  <c r="U46"/>
  <c r="U35"/>
  <c r="U49"/>
  <c r="U28"/>
  <c r="U14"/>
  <c r="U36"/>
  <c r="U76"/>
  <c r="U74"/>
  <c r="U67"/>
  <c r="U63"/>
  <c r="U17"/>
  <c r="U64"/>
  <c r="U56"/>
  <c r="U82"/>
  <c r="U50"/>
  <c r="U70"/>
  <c r="U71"/>
  <c r="U13"/>
  <c r="U80"/>
  <c r="U15"/>
  <c r="U29"/>
  <c r="U34"/>
  <c r="U20"/>
  <c r="U65"/>
  <c r="U51"/>
  <c r="U37"/>
  <c r="U77"/>
  <c r="U60"/>
  <c r="U40"/>
  <c r="U78"/>
  <c r="U42"/>
  <c r="U57"/>
  <c r="U30"/>
  <c r="U31"/>
  <c r="U52"/>
  <c r="U79"/>
  <c r="U18"/>
  <c r="U72"/>
  <c r="U53"/>
  <c r="U61"/>
  <c r="U23"/>
  <c r="U81"/>
  <c r="U38"/>
  <c r="U39"/>
  <c r="U83"/>
  <c r="U24"/>
  <c r="U26"/>
  <c r="S66"/>
  <c r="S54"/>
  <c r="S58"/>
  <c r="S32"/>
  <c r="S86"/>
  <c r="S41"/>
  <c r="S59"/>
  <c r="S87"/>
  <c r="S55"/>
  <c r="S62"/>
  <c r="S73"/>
  <c r="S43"/>
  <c r="S85"/>
  <c r="S47"/>
  <c r="S27"/>
  <c r="S19"/>
  <c r="S16"/>
  <c r="S75"/>
  <c r="S21"/>
  <c r="S68"/>
  <c r="S48"/>
  <c r="S84"/>
  <c r="S44"/>
  <c r="S45"/>
  <c r="S69"/>
  <c r="S25"/>
  <c r="S22"/>
  <c r="S33"/>
  <c r="S46"/>
  <c r="S35"/>
  <c r="S49"/>
  <c r="S28"/>
  <c r="S14"/>
  <c r="S36"/>
  <c r="S76"/>
  <c r="S74"/>
  <c r="S67"/>
  <c r="S63"/>
  <c r="S17"/>
  <c r="S64"/>
  <c r="S56"/>
  <c r="S82"/>
  <c r="S50"/>
  <c r="S70"/>
  <c r="S71"/>
  <c r="S13"/>
  <c r="S80"/>
  <c r="S15"/>
  <c r="S29"/>
  <c r="S34"/>
  <c r="S20"/>
  <c r="S65"/>
  <c r="S51"/>
  <c r="S37"/>
  <c r="S77"/>
  <c r="S60"/>
  <c r="S40"/>
  <c r="S78"/>
  <c r="S42"/>
  <c r="S57"/>
  <c r="S30"/>
  <c r="S31"/>
  <c r="S52"/>
  <c r="S79"/>
  <c r="S18"/>
  <c r="S72"/>
  <c r="S53"/>
  <c r="S61"/>
  <c r="S23"/>
  <c r="S81"/>
  <c r="S38"/>
  <c r="S39"/>
  <c r="S83"/>
  <c r="S24"/>
  <c r="S26"/>
  <c r="M66"/>
  <c r="M54"/>
  <c r="M58"/>
  <c r="M32"/>
  <c r="M86"/>
  <c r="M41"/>
  <c r="M59"/>
  <c r="M87"/>
  <c r="M55"/>
  <c r="M62"/>
  <c r="M73"/>
  <c r="M43"/>
  <c r="M85"/>
  <c r="M47"/>
  <c r="M27"/>
  <c r="M19"/>
  <c r="M16"/>
  <c r="M75"/>
  <c r="M21"/>
  <c r="M68"/>
  <c r="M48"/>
  <c r="M84"/>
  <c r="M44"/>
  <c r="M45"/>
  <c r="M69"/>
  <c r="M25"/>
  <c r="M22"/>
  <c r="M33"/>
  <c r="M46"/>
  <c r="M35"/>
  <c r="M49"/>
  <c r="M28"/>
  <c r="M14"/>
  <c r="M36"/>
  <c r="M76"/>
  <c r="M74"/>
  <c r="M67"/>
  <c r="M63"/>
  <c r="M17"/>
  <c r="M64"/>
  <c r="M56"/>
  <c r="M82"/>
  <c r="M50"/>
  <c r="M70"/>
  <c r="M71"/>
  <c r="M13"/>
  <c r="M80"/>
  <c r="M15"/>
  <c r="M29"/>
  <c r="M34"/>
  <c r="M20"/>
  <c r="M65"/>
  <c r="M51"/>
  <c r="M37"/>
  <c r="M77"/>
  <c r="M60"/>
  <c r="M40"/>
  <c r="M78"/>
  <c r="M42"/>
  <c r="M57"/>
  <c r="M30"/>
  <c r="M31"/>
  <c r="M52"/>
  <c r="M79"/>
  <c r="M18"/>
  <c r="M72"/>
  <c r="M53"/>
  <c r="M61"/>
  <c r="M23"/>
  <c r="M81"/>
  <c r="M38"/>
  <c r="M39"/>
  <c r="M83"/>
  <c r="M24"/>
  <c r="M26"/>
  <c r="W18" i="1"/>
  <c r="W48"/>
  <c r="W35"/>
  <c r="W49"/>
  <c r="W50"/>
  <c r="W43"/>
  <c r="W24"/>
  <c r="W11"/>
  <c r="W28"/>
  <c r="W25"/>
  <c r="W51"/>
  <c r="W29"/>
  <c r="W46"/>
  <c r="W12"/>
  <c r="W52"/>
  <c r="W22"/>
  <c r="W27"/>
  <c r="W23"/>
  <c r="W53"/>
  <c r="W54"/>
  <c r="W55"/>
  <c r="W56"/>
  <c r="W34"/>
  <c r="W36"/>
  <c r="W57"/>
  <c r="W32"/>
  <c r="W40"/>
  <c r="W15"/>
  <c r="W37"/>
  <c r="W16"/>
  <c r="W38"/>
  <c r="W33"/>
  <c r="W42"/>
  <c r="W41"/>
  <c r="W58"/>
  <c r="W59"/>
  <c r="W60"/>
  <c r="W20"/>
  <c r="W61"/>
  <c r="W62"/>
  <c r="W30"/>
  <c r="W39"/>
  <c r="W47"/>
  <c r="W45"/>
  <c r="W63"/>
  <c r="W64"/>
  <c r="W65"/>
  <c r="W21"/>
  <c r="W44"/>
  <c r="W66"/>
  <c r="W17"/>
  <c r="W10"/>
  <c r="W31"/>
  <c r="W13"/>
  <c r="W14"/>
  <c r="W19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26"/>
  <c r="U18"/>
  <c r="U48"/>
  <c r="U35"/>
  <c r="U49"/>
  <c r="U50"/>
  <c r="U43"/>
  <c r="U24"/>
  <c r="U11"/>
  <c r="U28"/>
  <c r="U25"/>
  <c r="U51"/>
  <c r="U29"/>
  <c r="U46"/>
  <c r="U12"/>
  <c r="U52"/>
  <c r="U22"/>
  <c r="U27"/>
  <c r="U23"/>
  <c r="U53"/>
  <c r="U54"/>
  <c r="U55"/>
  <c r="U56"/>
  <c r="U34"/>
  <c r="U36"/>
  <c r="U57"/>
  <c r="U32"/>
  <c r="U40"/>
  <c r="U15"/>
  <c r="U37"/>
  <c r="U16"/>
  <c r="U38"/>
  <c r="U33"/>
  <c r="U42"/>
  <c r="U41"/>
  <c r="U58"/>
  <c r="U59"/>
  <c r="U60"/>
  <c r="U20"/>
  <c r="U61"/>
  <c r="U62"/>
  <c r="U30"/>
  <c r="U39"/>
  <c r="U47"/>
  <c r="U45"/>
  <c r="U63"/>
  <c r="U64"/>
  <c r="U65"/>
  <c r="U21"/>
  <c r="U44"/>
  <c r="U66"/>
  <c r="U17"/>
  <c r="U10"/>
  <c r="U31"/>
  <c r="U13"/>
  <c r="U14"/>
  <c r="U19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26"/>
  <c r="S26"/>
  <c r="K18"/>
  <c r="K48"/>
  <c r="K35"/>
  <c r="K49"/>
  <c r="K50"/>
  <c r="K43"/>
  <c r="K24"/>
  <c r="K11"/>
  <c r="K28"/>
  <c r="K25"/>
  <c r="K51"/>
  <c r="K29"/>
  <c r="K46"/>
  <c r="K12"/>
  <c r="K52"/>
  <c r="K22"/>
  <c r="K27"/>
  <c r="K23"/>
  <c r="K53"/>
  <c r="K54"/>
  <c r="K55"/>
  <c r="K56"/>
  <c r="K34"/>
  <c r="K36"/>
  <c r="K57"/>
  <c r="K32"/>
  <c r="K40"/>
  <c r="K15"/>
  <c r="K37"/>
  <c r="K16"/>
  <c r="K38"/>
  <c r="K33"/>
  <c r="K42"/>
  <c r="K41"/>
  <c r="K58"/>
  <c r="K59"/>
  <c r="K60"/>
  <c r="K20"/>
  <c r="K61"/>
  <c r="K62"/>
  <c r="K30"/>
  <c r="K39"/>
  <c r="K47"/>
  <c r="K45"/>
  <c r="K63"/>
  <c r="K64"/>
  <c r="K65"/>
  <c r="K21"/>
  <c r="K44"/>
  <c r="K66"/>
  <c r="K17"/>
  <c r="K10"/>
  <c r="K31"/>
  <c r="K13"/>
  <c r="K14"/>
  <c r="K19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26"/>
  <c r="M18"/>
  <c r="M48"/>
  <c r="M35"/>
  <c r="M49"/>
  <c r="M50"/>
  <c r="M43"/>
  <c r="M24"/>
  <c r="M11"/>
  <c r="M28"/>
  <c r="M25"/>
  <c r="M51"/>
  <c r="M29"/>
  <c r="M46"/>
  <c r="M12"/>
  <c r="M52"/>
  <c r="M22"/>
  <c r="M27"/>
  <c r="M23"/>
  <c r="M53"/>
  <c r="M54"/>
  <c r="M55"/>
  <c r="M56"/>
  <c r="M34"/>
  <c r="M36"/>
  <c r="M57"/>
  <c r="M32"/>
  <c r="M40"/>
  <c r="M15"/>
  <c r="M37"/>
  <c r="M16"/>
  <c r="M38"/>
  <c r="M33"/>
  <c r="M42"/>
  <c r="M41"/>
  <c r="M58"/>
  <c r="M59"/>
  <c r="M60"/>
  <c r="M20"/>
  <c r="M61"/>
  <c r="M62"/>
  <c r="M30"/>
  <c r="M39"/>
  <c r="M47"/>
  <c r="M45"/>
  <c r="M63"/>
  <c r="M64"/>
  <c r="M65"/>
  <c r="M21"/>
  <c r="M44"/>
  <c r="M66"/>
  <c r="M17"/>
  <c r="M10"/>
  <c r="M31"/>
  <c r="M13"/>
  <c r="M14"/>
  <c r="M19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26"/>
  <c r="G18"/>
  <c r="G48"/>
  <c r="G35"/>
  <c r="G49"/>
  <c r="G50"/>
  <c r="G43"/>
  <c r="G24"/>
  <c r="G11"/>
  <c r="G28"/>
  <c r="G25"/>
  <c r="G51"/>
  <c r="G29"/>
  <c r="G46"/>
  <c r="G12"/>
  <c r="G52"/>
  <c r="G22"/>
  <c r="G27"/>
  <c r="G23"/>
  <c r="G53"/>
  <c r="G54"/>
  <c r="G55"/>
  <c r="G56"/>
  <c r="G34"/>
  <c r="G36"/>
  <c r="G57"/>
  <c r="G32"/>
  <c r="G40"/>
  <c r="G15"/>
  <c r="G37"/>
  <c r="G16"/>
  <c r="G38"/>
  <c r="G33"/>
  <c r="G42"/>
  <c r="G41"/>
  <c r="G58"/>
  <c r="G59"/>
  <c r="G60"/>
  <c r="G20"/>
  <c r="G61"/>
  <c r="G62"/>
  <c r="G30"/>
  <c r="G39"/>
  <c r="G47"/>
  <c r="G45"/>
  <c r="G63"/>
  <c r="G64"/>
  <c r="G65"/>
  <c r="G21"/>
  <c r="G44"/>
  <c r="G66"/>
  <c r="G17"/>
  <c r="G10"/>
  <c r="G31"/>
  <c r="G13"/>
  <c r="G14"/>
  <c r="G19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26"/>
  <c r="O299"/>
  <c r="I299"/>
  <c r="O298"/>
  <c r="I298"/>
  <c r="O297"/>
  <c r="I297"/>
  <c r="O296"/>
  <c r="I296"/>
  <c r="O295"/>
  <c r="I295"/>
  <c r="O294"/>
  <c r="I294"/>
  <c r="O293"/>
  <c r="I293"/>
  <c r="O292"/>
  <c r="I292"/>
  <c r="O291"/>
  <c r="I291"/>
  <c r="O290"/>
  <c r="I290"/>
  <c r="O289"/>
  <c r="I289"/>
  <c r="O288"/>
  <c r="I288"/>
  <c r="O287"/>
  <c r="I287"/>
  <c r="O286"/>
  <c r="I286"/>
  <c r="O285"/>
  <c r="I285"/>
  <c r="O284"/>
  <c r="I284"/>
  <c r="O283"/>
  <c r="I283"/>
  <c r="O282"/>
  <c r="I282"/>
  <c r="O281"/>
  <c r="I281"/>
  <c r="O280"/>
  <c r="I280"/>
  <c r="O279"/>
  <c r="I279"/>
  <c r="O278"/>
  <c r="I278"/>
  <c r="O277"/>
  <c r="I277"/>
  <c r="O276"/>
  <c r="I276"/>
  <c r="O275"/>
  <c r="I275"/>
  <c r="O274"/>
  <c r="I274"/>
  <c r="O273"/>
  <c r="I273"/>
  <c r="O272"/>
  <c r="I272"/>
  <c r="O271"/>
  <c r="I271"/>
  <c r="O270"/>
  <c r="I270"/>
  <c r="O269"/>
  <c r="I269"/>
  <c r="O268"/>
  <c r="I268"/>
  <c r="O267"/>
  <c r="I267"/>
  <c r="O266"/>
  <c r="I266"/>
  <c r="O265"/>
  <c r="I265"/>
  <c r="O264"/>
  <c r="I264"/>
  <c r="O263"/>
  <c r="I263"/>
  <c r="O262"/>
  <c r="I262"/>
  <c r="O261"/>
  <c r="I261"/>
  <c r="O260"/>
  <c r="I260"/>
  <c r="O259"/>
  <c r="I259"/>
  <c r="O258"/>
  <c r="I258"/>
  <c r="O257"/>
  <c r="I257"/>
  <c r="O256"/>
  <c r="I256"/>
  <c r="O255"/>
  <c r="I255"/>
  <c r="O254"/>
  <c r="I254"/>
  <c r="O253"/>
  <c r="I253"/>
  <c r="O252"/>
  <c r="I252"/>
  <c r="O251"/>
  <c r="I251"/>
  <c r="O250"/>
  <c r="I250"/>
  <c r="O249"/>
  <c r="I249"/>
  <c r="O248"/>
  <c r="I248"/>
  <c r="O247"/>
  <c r="I247"/>
  <c r="O246"/>
  <c r="I246"/>
  <c r="O245"/>
  <c r="I245"/>
  <c r="O244"/>
  <c r="I244"/>
  <c r="O243"/>
  <c r="I243"/>
  <c r="O242"/>
  <c r="I242"/>
  <c r="O241"/>
  <c r="I241"/>
  <c r="O240"/>
  <c r="I240"/>
  <c r="O239"/>
  <c r="I239"/>
  <c r="O238"/>
  <c r="I238"/>
  <c r="O237"/>
  <c r="I237"/>
  <c r="O236"/>
  <c r="I236"/>
  <c r="O235"/>
  <c r="I235"/>
  <c r="O234"/>
  <c r="I234"/>
  <c r="O233"/>
  <c r="I233"/>
  <c r="O232"/>
  <c r="I232"/>
  <c r="O231"/>
  <c r="I231"/>
  <c r="O230"/>
  <c r="I230"/>
  <c r="O229"/>
  <c r="I229"/>
  <c r="O228"/>
  <c r="I228"/>
  <c r="O227"/>
  <c r="I227"/>
  <c r="O226"/>
  <c r="I226"/>
  <c r="O225"/>
  <c r="I225"/>
  <c r="O224"/>
  <c r="I224"/>
  <c r="O223"/>
  <c r="I223"/>
  <c r="O222"/>
  <c r="I222"/>
  <c r="O221"/>
  <c r="I221"/>
  <c r="O220"/>
  <c r="I220"/>
  <c r="O219"/>
  <c r="I219"/>
  <c r="O218"/>
  <c r="I218"/>
  <c r="O217"/>
  <c r="I217"/>
  <c r="O216"/>
  <c r="I216"/>
  <c r="O215"/>
  <c r="I215"/>
  <c r="O214"/>
  <c r="I214"/>
  <c r="O213"/>
  <c r="I213"/>
  <c r="O212"/>
  <c r="I212"/>
  <c r="O211"/>
  <c r="I211"/>
  <c r="O210"/>
  <c r="I210"/>
  <c r="O209"/>
  <c r="I209"/>
  <c r="O208"/>
  <c r="I208"/>
  <c r="O207"/>
  <c r="I207"/>
  <c r="O206"/>
  <c r="I206"/>
  <c r="O205"/>
  <c r="I205"/>
  <c r="O204"/>
  <c r="I204"/>
  <c r="O203"/>
  <c r="I203"/>
  <c r="O202"/>
  <c r="I202"/>
  <c r="O201"/>
  <c r="I201"/>
  <c r="O200"/>
  <c r="I200"/>
  <c r="O199"/>
  <c r="I199"/>
  <c r="O198"/>
  <c r="I198"/>
  <c r="O197"/>
  <c r="I197"/>
  <c r="O196"/>
  <c r="I196"/>
  <c r="O195"/>
  <c r="I195"/>
  <c r="O194"/>
  <c r="I194"/>
  <c r="O193"/>
  <c r="I193"/>
  <c r="O192"/>
  <c r="I192"/>
  <c r="O191"/>
  <c r="I191"/>
  <c r="O190"/>
  <c r="I190"/>
  <c r="O189"/>
  <c r="I189"/>
  <c r="O188"/>
  <c r="I188"/>
  <c r="O187"/>
  <c r="I187"/>
  <c r="O186"/>
  <c r="I186"/>
  <c r="O185"/>
  <c r="I185"/>
  <c r="O184"/>
  <c r="I184"/>
  <c r="O183"/>
  <c r="I183"/>
  <c r="O182"/>
  <c r="I182"/>
  <c r="O181"/>
  <c r="I181"/>
  <c r="O180"/>
  <c r="I180"/>
  <c r="O179"/>
  <c r="I179"/>
  <c r="O178"/>
  <c r="I178"/>
  <c r="O177"/>
  <c r="I177"/>
  <c r="O176"/>
  <c r="I176"/>
  <c r="O175"/>
  <c r="I175"/>
  <c r="O174"/>
  <c r="I174"/>
  <c r="O173"/>
  <c r="I173"/>
  <c r="O172"/>
  <c r="I172"/>
  <c r="O171"/>
  <c r="I171"/>
  <c r="O170"/>
  <c r="I170"/>
  <c r="O169"/>
  <c r="I169"/>
  <c r="O168"/>
  <c r="I168"/>
  <c r="O167"/>
  <c r="I167"/>
  <c r="O166"/>
  <c r="I166"/>
  <c r="O165"/>
  <c r="I165"/>
  <c r="O164"/>
  <c r="I164"/>
  <c r="O163"/>
  <c r="I163"/>
  <c r="O162"/>
  <c r="I162"/>
  <c r="O161"/>
  <c r="I161"/>
  <c r="O160"/>
  <c r="I160"/>
  <c r="O159"/>
  <c r="I159"/>
  <c r="O158"/>
  <c r="I158"/>
  <c r="O157"/>
  <c r="I157"/>
  <c r="O156"/>
  <c r="I156"/>
  <c r="O155"/>
  <c r="I155"/>
  <c r="O154"/>
  <c r="I154"/>
  <c r="O153"/>
  <c r="I153"/>
  <c r="O152"/>
  <c r="I152"/>
  <c r="O151"/>
  <c r="I151"/>
  <c r="O150"/>
  <c r="I150"/>
  <c r="O149"/>
  <c r="I149"/>
  <c r="O148"/>
  <c r="I148"/>
  <c r="O147"/>
  <c r="I147"/>
  <c r="O146"/>
  <c r="I146"/>
  <c r="O145"/>
  <c r="I145"/>
  <c r="O144"/>
  <c r="I144"/>
  <c r="O143"/>
  <c r="I143"/>
  <c r="O142"/>
  <c r="I142"/>
  <c r="O141"/>
  <c r="I141"/>
  <c r="O140"/>
  <c r="I140"/>
  <c r="O139"/>
  <c r="I139"/>
  <c r="O138"/>
  <c r="I138"/>
  <c r="O137"/>
  <c r="I137"/>
  <c r="O136"/>
  <c r="I136"/>
  <c r="O135"/>
  <c r="I135"/>
  <c r="O134"/>
  <c r="I134"/>
  <c r="O133"/>
  <c r="I133"/>
  <c r="O132"/>
  <c r="I132"/>
  <c r="O131"/>
  <c r="I131"/>
  <c r="O130"/>
  <c r="I130"/>
  <c r="O33" i="2"/>
  <c r="I33"/>
  <c r="O35"/>
  <c r="I35"/>
  <c r="O81"/>
  <c r="I81"/>
  <c r="O82"/>
  <c r="I82"/>
  <c r="O22"/>
  <c r="I22"/>
  <c r="O116" i="1"/>
  <c r="O47"/>
  <c r="O45"/>
  <c r="O122"/>
  <c r="O28"/>
  <c r="O79"/>
  <c r="O57"/>
  <c r="O121"/>
  <c r="O82"/>
  <c r="O111"/>
  <c r="O38"/>
  <c r="O77"/>
  <c r="O118"/>
  <c r="O62"/>
  <c r="O115"/>
  <c r="O54"/>
  <c r="O76"/>
  <c r="O104"/>
  <c r="O73"/>
  <c r="O100"/>
  <c r="O99"/>
  <c r="O52"/>
  <c r="O60"/>
  <c r="O14"/>
  <c r="O58"/>
  <c r="I116"/>
  <c r="I47"/>
  <c r="I45"/>
  <c r="I122"/>
  <c r="I28"/>
  <c r="I79"/>
  <c r="I57"/>
  <c r="I121"/>
  <c r="I82"/>
  <c r="I111"/>
  <c r="I38"/>
  <c r="I77"/>
  <c r="I118"/>
  <c r="I62"/>
  <c r="I115"/>
  <c r="I54"/>
  <c r="I76"/>
  <c r="I104"/>
  <c r="I73"/>
  <c r="I100"/>
  <c r="I99"/>
  <c r="I52"/>
  <c r="I60"/>
  <c r="I14"/>
  <c r="I58"/>
  <c r="O34"/>
  <c r="O85"/>
  <c r="O30"/>
  <c r="O97"/>
  <c r="O68"/>
  <c r="O63"/>
  <c r="O120"/>
  <c r="O86"/>
  <c r="O39"/>
  <c r="O10"/>
  <c r="O66"/>
  <c r="O18"/>
  <c r="O80"/>
  <c r="O81"/>
  <c r="O13"/>
  <c r="O108"/>
  <c r="O128"/>
  <c r="O31"/>
  <c r="O127"/>
  <c r="O129"/>
  <c r="O41"/>
  <c r="O98"/>
  <c r="O43"/>
  <c r="O12"/>
  <c r="O21"/>
  <c r="O87"/>
  <c r="O71"/>
  <c r="O49"/>
  <c r="O35"/>
  <c r="O96"/>
  <c r="O25"/>
  <c r="O101"/>
  <c r="O36"/>
  <c r="O123"/>
  <c r="O37"/>
  <c r="O61"/>
  <c r="O124"/>
  <c r="O44"/>
  <c r="O109"/>
  <c r="O83"/>
  <c r="O102"/>
  <c r="O19"/>
  <c r="O117"/>
  <c r="O103"/>
  <c r="O32"/>
  <c r="O125"/>
  <c r="O105"/>
  <c r="O84"/>
  <c r="O88"/>
  <c r="O48"/>
  <c r="O78"/>
  <c r="O67"/>
  <c r="O15"/>
  <c r="O11"/>
  <c r="O106"/>
  <c r="O75"/>
  <c r="O64"/>
  <c r="O107"/>
  <c r="O50"/>
  <c r="O56"/>
  <c r="O55"/>
  <c r="O72"/>
  <c r="O110"/>
  <c r="O26"/>
  <c r="O74"/>
  <c r="O112"/>
  <c r="O113"/>
  <c r="O126"/>
  <c r="O40"/>
  <c r="O17"/>
  <c r="O29"/>
  <c r="O89"/>
  <c r="O90"/>
  <c r="O53"/>
  <c r="O27"/>
  <c r="O119"/>
  <c r="O20"/>
  <c r="O46"/>
  <c r="O24"/>
  <c r="O114"/>
  <c r="O69"/>
  <c r="O59"/>
  <c r="O16"/>
  <c r="O91"/>
  <c r="O92"/>
  <c r="O23"/>
  <c r="O93"/>
  <c r="O94"/>
  <c r="O95"/>
  <c r="O70"/>
  <c r="O33"/>
  <c r="O42"/>
  <c r="O22"/>
  <c r="O65"/>
  <c r="O51"/>
  <c r="I34"/>
  <c r="I85"/>
  <c r="I30"/>
  <c r="I97"/>
  <c r="I68"/>
  <c r="I63"/>
  <c r="I120"/>
  <c r="I86"/>
  <c r="I39"/>
  <c r="I10"/>
  <c r="I66"/>
  <c r="I18"/>
  <c r="I80"/>
  <c r="I81"/>
  <c r="I13"/>
  <c r="I108"/>
  <c r="I128"/>
  <c r="I31"/>
  <c r="I127"/>
  <c r="I129"/>
  <c r="I41"/>
  <c r="I98"/>
  <c r="I43"/>
  <c r="I12"/>
  <c r="I21"/>
  <c r="I87"/>
  <c r="I71"/>
  <c r="I49"/>
  <c r="I35"/>
  <c r="I96"/>
  <c r="I25"/>
  <c r="I101"/>
  <c r="I36"/>
  <c r="I123"/>
  <c r="I37"/>
  <c r="I61"/>
  <c r="I124"/>
  <c r="I44"/>
  <c r="I109"/>
  <c r="I83"/>
  <c r="I102"/>
  <c r="I19"/>
  <c r="I117"/>
  <c r="I103"/>
  <c r="I32"/>
  <c r="I125"/>
  <c r="I105"/>
  <c r="I84"/>
  <c r="I88"/>
  <c r="I48"/>
  <c r="I78"/>
  <c r="I67"/>
  <c r="I15"/>
  <c r="I11"/>
  <c r="I106"/>
  <c r="I75"/>
  <c r="I64"/>
  <c r="I107"/>
  <c r="I50"/>
  <c r="I56"/>
  <c r="I55"/>
  <c r="I72"/>
  <c r="I110"/>
  <c r="I26"/>
  <c r="I74"/>
  <c r="I112"/>
  <c r="I113"/>
  <c r="I126"/>
  <c r="I40"/>
  <c r="I17"/>
  <c r="I29"/>
  <c r="I89"/>
  <c r="I90"/>
  <c r="I53"/>
  <c r="I27"/>
  <c r="I119"/>
  <c r="I20"/>
  <c r="I46"/>
  <c r="I24"/>
  <c r="I114"/>
  <c r="I69"/>
  <c r="I59"/>
  <c r="I16"/>
  <c r="I91"/>
  <c r="I92"/>
  <c r="I23"/>
  <c r="I93"/>
  <c r="I94"/>
  <c r="I95"/>
  <c r="I70"/>
  <c r="I33"/>
  <c r="I42"/>
  <c r="I22"/>
  <c r="I65"/>
  <c r="I51"/>
  <c r="X193" l="1"/>
  <c r="X161"/>
  <c r="X197"/>
  <c r="X165"/>
  <c r="X189"/>
  <c r="X181"/>
  <c r="X173"/>
  <c r="X185"/>
  <c r="X177"/>
  <c r="X169"/>
  <c r="X133"/>
  <c r="X200"/>
  <c r="X203"/>
  <c r="X204"/>
  <c r="X207"/>
  <c r="X208"/>
  <c r="X211"/>
  <c r="X212"/>
  <c r="X215"/>
  <c r="X216"/>
  <c r="X219"/>
  <c r="X220"/>
  <c r="X223"/>
  <c r="X224"/>
  <c r="X227"/>
  <c r="X228"/>
  <c r="X231"/>
  <c r="X232"/>
  <c r="X235"/>
  <c r="X236"/>
  <c r="X239"/>
  <c r="X240"/>
  <c r="X243"/>
  <c r="X244"/>
  <c r="X247"/>
  <c r="X248"/>
  <c r="X251"/>
  <c r="X252"/>
  <c r="X255"/>
  <c r="X256"/>
  <c r="X259"/>
  <c r="X260"/>
  <c r="X263"/>
  <c r="X264"/>
  <c r="X267"/>
  <c r="X268"/>
  <c r="X271"/>
  <c r="X272"/>
  <c r="X275"/>
  <c r="X276"/>
  <c r="X279"/>
  <c r="X280"/>
  <c r="X283"/>
  <c r="X284"/>
  <c r="X287"/>
  <c r="X288"/>
  <c r="X153"/>
  <c r="X137"/>
  <c r="X141"/>
  <c r="X145"/>
  <c r="X149"/>
  <c r="X157"/>
  <c r="X201"/>
  <c r="X202"/>
  <c r="X205"/>
  <c r="X206"/>
  <c r="X209"/>
  <c r="X210"/>
  <c r="X213"/>
  <c r="X214"/>
  <c r="X217"/>
  <c r="X218"/>
  <c r="X221"/>
  <c r="X222"/>
  <c r="X225"/>
  <c r="X226"/>
  <c r="X229"/>
  <c r="X230"/>
  <c r="X233"/>
  <c r="X234"/>
  <c r="X237"/>
  <c r="X238"/>
  <c r="X241"/>
  <c r="X242"/>
  <c r="X245"/>
  <c r="X246"/>
  <c r="X249"/>
  <c r="X250"/>
  <c r="X253"/>
  <c r="X254"/>
  <c r="X257"/>
  <c r="X258"/>
  <c r="X261"/>
  <c r="X262"/>
  <c r="X265"/>
  <c r="X266"/>
  <c r="X269"/>
  <c r="X270"/>
  <c r="X273"/>
  <c r="X274"/>
  <c r="X277"/>
  <c r="X278"/>
  <c r="X281"/>
  <c r="X282"/>
  <c r="X285"/>
  <c r="X286"/>
  <c r="X289"/>
  <c r="X291"/>
  <c r="X292"/>
  <c r="X295"/>
  <c r="X296"/>
  <c r="X299"/>
  <c r="X290"/>
  <c r="X293"/>
  <c r="X294"/>
  <c r="X297"/>
  <c r="X298"/>
  <c r="X131"/>
  <c r="X135"/>
  <c r="X139"/>
  <c r="X143"/>
  <c r="X147"/>
  <c r="X151"/>
  <c r="X155"/>
  <c r="X159"/>
  <c r="X163"/>
  <c r="X167"/>
  <c r="X171"/>
  <c r="X175"/>
  <c r="X179"/>
  <c r="X183"/>
  <c r="X187"/>
  <c r="X191"/>
  <c r="X195"/>
  <c r="X199"/>
  <c r="X130"/>
  <c r="X134"/>
  <c r="X138"/>
  <c r="X142"/>
  <c r="X146"/>
  <c r="X150"/>
  <c r="X154"/>
  <c r="X158"/>
  <c r="X162"/>
  <c r="X166"/>
  <c r="X170"/>
  <c r="X174"/>
  <c r="X178"/>
  <c r="X182"/>
  <c r="X186"/>
  <c r="X190"/>
  <c r="X194"/>
  <c r="X198"/>
  <c r="X132"/>
  <c r="X136"/>
  <c r="X140"/>
  <c r="X144"/>
  <c r="X148"/>
  <c r="X152"/>
  <c r="X156"/>
  <c r="X160"/>
  <c r="X164"/>
  <c r="X168"/>
  <c r="X172"/>
  <c r="X176"/>
  <c r="X180"/>
  <c r="X184"/>
  <c r="X188"/>
  <c r="X192"/>
  <c r="X196"/>
  <c r="X81" i="2"/>
  <c r="X33"/>
  <c r="X100" i="1"/>
  <c r="X77"/>
  <c r="X122"/>
  <c r="X79"/>
  <c r="X14"/>
  <c r="X54"/>
  <c r="X121"/>
  <c r="X52"/>
  <c r="X62"/>
  <c r="X104"/>
  <c r="X111"/>
  <c r="X47"/>
  <c r="X45"/>
  <c r="X99"/>
  <c r="X118"/>
  <c r="X28"/>
  <c r="X73"/>
  <c r="X38"/>
  <c r="X58"/>
  <c r="X76"/>
  <c r="X116"/>
  <c r="X60"/>
  <c r="X115"/>
  <c r="X57"/>
  <c r="X22" i="2"/>
  <c r="X82"/>
  <c r="X35"/>
  <c r="X82" i="1"/>
  <c r="O29" i="2"/>
  <c r="O83"/>
  <c r="O53"/>
  <c r="O15"/>
  <c r="O27"/>
  <c r="O48"/>
  <c r="O19"/>
  <c r="O17"/>
  <c r="O56"/>
  <c r="O71"/>
  <c r="O45"/>
  <c r="O62"/>
  <c r="O32"/>
  <c r="O24"/>
  <c r="O43"/>
  <c r="O58"/>
  <c r="O14"/>
  <c r="O80"/>
  <c r="O70"/>
  <c r="O76"/>
  <c r="O77"/>
  <c r="O57"/>
  <c r="O55"/>
  <c r="O28"/>
  <c r="O74"/>
  <c r="O37"/>
  <c r="O38"/>
  <c r="O34"/>
  <c r="O30"/>
  <c r="O86"/>
  <c r="O39"/>
  <c r="O66"/>
  <c r="O13"/>
  <c r="O78"/>
  <c r="O73"/>
  <c r="O16"/>
  <c r="O63"/>
  <c r="O46"/>
  <c r="O65"/>
  <c r="O44"/>
  <c r="O26"/>
  <c r="O59"/>
  <c r="O21"/>
  <c r="O52"/>
  <c r="O68"/>
  <c r="O54"/>
  <c r="O85"/>
  <c r="O72"/>
  <c r="O79"/>
  <c r="O64"/>
  <c r="O67"/>
  <c r="O20"/>
  <c r="O75"/>
  <c r="O42"/>
  <c r="O31"/>
  <c r="O40"/>
  <c r="O47"/>
  <c r="O61"/>
  <c r="O84"/>
  <c r="O18"/>
  <c r="O50"/>
  <c r="O87"/>
  <c r="O25"/>
  <c r="O51"/>
  <c r="O69"/>
  <c r="O60"/>
  <c r="O36"/>
  <c r="O41"/>
  <c r="O49"/>
  <c r="O23"/>
  <c r="I29"/>
  <c r="I83"/>
  <c r="I53"/>
  <c r="I15"/>
  <c r="I27"/>
  <c r="I48"/>
  <c r="I19"/>
  <c r="I17"/>
  <c r="I56"/>
  <c r="I71"/>
  <c r="I45"/>
  <c r="I62"/>
  <c r="I32"/>
  <c r="I24"/>
  <c r="I43"/>
  <c r="I58"/>
  <c r="I14"/>
  <c r="I80"/>
  <c r="I70"/>
  <c r="I76"/>
  <c r="I77"/>
  <c r="I57"/>
  <c r="I55"/>
  <c r="I28"/>
  <c r="I74"/>
  <c r="I37"/>
  <c r="I38"/>
  <c r="I34"/>
  <c r="I30"/>
  <c r="I86"/>
  <c r="I39"/>
  <c r="I66"/>
  <c r="I13"/>
  <c r="I78"/>
  <c r="I73"/>
  <c r="I16"/>
  <c r="I63"/>
  <c r="I46"/>
  <c r="I65"/>
  <c r="I44"/>
  <c r="I26"/>
  <c r="I59"/>
  <c r="I21"/>
  <c r="I52"/>
  <c r="I68"/>
  <c r="I54"/>
  <c r="I85"/>
  <c r="I72"/>
  <c r="I79"/>
  <c r="I64"/>
  <c r="I67"/>
  <c r="I20"/>
  <c r="I75"/>
  <c r="I42"/>
  <c r="I31"/>
  <c r="I40"/>
  <c r="I47"/>
  <c r="I61"/>
  <c r="I84"/>
  <c r="I18"/>
  <c r="I50"/>
  <c r="I87"/>
  <c r="I25"/>
  <c r="I51"/>
  <c r="I69"/>
  <c r="I60"/>
  <c r="I36"/>
  <c r="I41"/>
  <c r="I49"/>
  <c r="I23"/>
  <c r="X28" l="1"/>
  <c r="X14"/>
  <c r="X74"/>
  <c r="X70"/>
  <c r="X43"/>
  <c r="X62"/>
  <c r="X19"/>
  <c r="X45"/>
  <c r="X55"/>
  <c r="X57"/>
  <c r="X76"/>
  <c r="X58"/>
  <c r="X24"/>
  <c r="X32"/>
  <c r="X77"/>
  <c r="X80"/>
  <c r="X56"/>
  <c r="X71"/>
  <c r="X17"/>
  <c r="X37"/>
  <c r="X38"/>
  <c r="X34"/>
  <c r="X30"/>
  <c r="X86"/>
  <c r="X39"/>
  <c r="X66"/>
  <c r="X13"/>
  <c r="X78"/>
  <c r="X73"/>
  <c r="X16"/>
  <c r="X63"/>
  <c r="X46"/>
  <c r="X65"/>
  <c r="X44"/>
  <c r="X26"/>
  <c r="X59"/>
  <c r="X21"/>
  <c r="X52"/>
  <c r="X68"/>
  <c r="X54"/>
  <c r="X85"/>
  <c r="X72"/>
  <c r="X79"/>
  <c r="X64"/>
  <c r="X67"/>
  <c r="X20"/>
  <c r="X75"/>
  <c r="X42"/>
  <c r="X31"/>
  <c r="X40"/>
  <c r="X47"/>
  <c r="X61"/>
  <c r="X84"/>
  <c r="X18"/>
  <c r="X50"/>
  <c r="X87"/>
  <c r="X25"/>
  <c r="X51"/>
  <c r="X69"/>
  <c r="X60"/>
  <c r="X36"/>
  <c r="X41"/>
  <c r="X49"/>
  <c r="X23"/>
  <c r="X114" i="1" l="1"/>
  <c r="X11"/>
  <c r="X125"/>
  <c r="X20"/>
  <c r="X80"/>
  <c r="X42"/>
  <c r="X94"/>
  <c r="X91"/>
  <c r="X119"/>
  <c r="X89"/>
  <c r="X126"/>
  <c r="X26"/>
  <c r="X55"/>
  <c r="X107"/>
  <c r="X48"/>
  <c r="X19"/>
  <c r="X44"/>
  <c r="X123"/>
  <c r="X35"/>
  <c r="X87"/>
  <c r="X127"/>
  <c r="X18"/>
  <c r="X95"/>
  <c r="X117"/>
  <c r="X96"/>
  <c r="X92"/>
  <c r="X69"/>
  <c r="X90"/>
  <c r="X40"/>
  <c r="X74"/>
  <c r="X50"/>
  <c r="X106"/>
  <c r="X78"/>
  <c r="X105"/>
  <c r="X109"/>
  <c r="X37"/>
  <c r="X25"/>
  <c r="X71"/>
  <c r="X129"/>
  <c r="X128"/>
  <c r="X39"/>
  <c r="X53"/>
  <c r="X41"/>
  <c r="X70"/>
  <c r="X103"/>
  <c r="X22"/>
  <c r="X23"/>
  <c r="X59"/>
  <c r="X46"/>
  <c r="X17"/>
  <c r="X112"/>
  <c r="X72"/>
  <c r="X75"/>
  <c r="X67"/>
  <c r="X84"/>
  <c r="X83"/>
  <c r="X61"/>
  <c r="X101"/>
  <c r="X49"/>
  <c r="X21"/>
  <c r="X43"/>
  <c r="X31"/>
  <c r="X10"/>
  <c r="X34"/>
  <c r="X108"/>
  <c r="X81"/>
  <c r="X13"/>
  <c r="X65"/>
  <c r="X33"/>
  <c r="X93"/>
  <c r="X16"/>
  <c r="X24"/>
  <c r="X27"/>
  <c r="X29"/>
  <c r="X113"/>
  <c r="X110"/>
  <c r="X56"/>
  <c r="X64"/>
  <c r="X15"/>
  <c r="X88"/>
  <c r="X32"/>
  <c r="X102"/>
  <c r="X124"/>
  <c r="X36"/>
  <c r="X12"/>
  <c r="X98"/>
  <c r="X66"/>
  <c r="X51"/>
  <c r="X29" i="2" l="1"/>
  <c r="X83" l="1"/>
  <c r="X85" i="1"/>
  <c r="X30" l="1"/>
  <c r="X97" l="1"/>
  <c r="X53" i="2" l="1"/>
  <c r="X68" i="1"/>
  <c r="X63" l="1"/>
  <c r="X15" i="2" l="1"/>
  <c r="X27" l="1"/>
  <c r="X48" l="1"/>
  <c r="X120" i="1" l="1"/>
  <c r="X86" l="1"/>
</calcChain>
</file>

<file path=xl/sharedStrings.xml><?xml version="1.0" encoding="utf-8"?>
<sst xmlns="http://schemas.openxmlformats.org/spreadsheetml/2006/main" count="978" uniqueCount="608">
  <si>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</si>
  <si>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</si>
  <si>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</si>
  <si>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</si>
  <si>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</si>
  <si>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</si>
  <si>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</si>
  <si>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</si>
  <si>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</si>
  <si>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</si>
  <si>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</si>
  <si>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</si>
  <si>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</si>
  <si>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</si>
  <si>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</si>
  <si>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</si>
  <si>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</si>
  <si>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</si>
  <si>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</si>
  <si>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</si>
  <si>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</si>
  <si>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</si>
  <si>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</si>
  <si>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</si>
  <si>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</si>
  <si>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</si>
  <si>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</si>
  <si>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</si>
  <si>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</si>
  <si>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</si>
  <si>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</si>
  <si>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</si>
  <si>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</si>
  <si>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</si>
  <si>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</si>
  <si>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</si>
  <si>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</si>
  <si>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</si>
  <si>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</si>
  <si>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</si>
  <si>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</si>
  <si>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</si>
  <si>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</si>
  <si>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</si>
  <si>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</si>
  <si>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</si>
  <si>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</si>
  <si>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</si>
  <si>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</si>
  <si>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</si>
  <si>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</si>
  <si>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</si>
  <si>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</si>
  <si>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</si>
  <si>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</si>
  <si>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</si>
  <si>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</si>
  <si>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</si>
  <si>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</si>
  <si>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</si>
  <si>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</si>
  <si>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</si>
  <si>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</si>
  <si>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</si>
  <si>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</si>
  <si>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</si>
  <si>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</si>
  <si>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</si>
  <si>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</si>
  <si>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</si>
  <si>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</si>
  <si>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</si>
  <si>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</si>
  <si>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</si>
  <si>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</si>
  <si>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</si>
  <si>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</si>
  <si>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</si>
  <si>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</si>
  <si>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</si>
  <si>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</si>
  <si>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</si>
  <si>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</si>
  <si>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</si>
  <si>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</si>
  <si>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</si>
  <si>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</si>
  <si>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</si>
  <si>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</si>
  <si>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</si>
  <si>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</si>
  <si>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</si>
  <si>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</si>
  <si>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</si>
  <si>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</si>
  <si>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</si>
  <si>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</si>
  <si>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</si>
  <si>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</si>
  <si>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</si>
  <si>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</si>
  <si>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</si>
  <si>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</si>
  <si>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</si>
  <si>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</si>
  <si>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</si>
  <si>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</si>
  <si>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</si>
  <si>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</si>
  <si>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</si>
  <si>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</si>
  <si>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</si>
  <si>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</si>
  <si>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</si>
  <si>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</si>
  <si>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</si>
  <si>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</si>
  <si>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</si>
  <si>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</si>
  <si>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</si>
  <si>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</si>
  <si>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</si>
  <si>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</si>
  <si>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</si>
  <si>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</si>
  <si>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</si>
  <si>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</si>
  <si>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</si>
  <si>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</si>
  <si>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</si>
  <si>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</si>
  <si>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</si>
  <si>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</si>
  <si>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</si>
  <si>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</si>
  <si>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</si>
  <si>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</si>
  <si>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</si>
  <si>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</si>
  <si>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</si>
  <si>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</si>
  <si>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</si>
  <si>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</si>
  <si>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</si>
  <si>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</si>
  <si>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</si>
  <si>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</si>
  <si>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</si>
  <si>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</si>
  <si>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</si>
  <si>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</si>
  <si>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</si>
  <si>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</si>
  <si>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</si>
  <si>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</si>
  <si>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</si>
  <si>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</si>
  <si>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</si>
  <si>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</si>
  <si>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</si>
  <si>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</si>
  <si>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</si>
  <si>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</si>
  <si>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</si>
  <si>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</si>
  <si>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</si>
  <si>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</si>
  <si>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</si>
  <si>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</si>
  <si>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</si>
  <si>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</si>
  <si>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</si>
  <si>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</si>
  <si>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</si>
  <si>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</si>
  <si>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</si>
  <si>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</si>
  <si>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</si>
  <si>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</si>
  <si>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</si>
  <si>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</si>
  <si>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</si>
  <si>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</si>
  <si>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</si>
  <si>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</si>
  <si>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</si>
  <si>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</si>
  <si>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</si>
  <si>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</si>
  <si>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</si>
  <si>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</si>
  <si>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</si>
  <si>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</si>
  <si>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</si>
  <si>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</si>
  <si>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</si>
  <si>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</si>
  <si>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</si>
  <si>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</si>
  <si>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</si>
  <si>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</si>
  <si>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</si>
  <si>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</si>
  <si>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</si>
  <si>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</si>
  <si>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</si>
  <si>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</si>
  <si>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</si>
  <si>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</si>
  <si>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</si>
  <si>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</si>
  <si>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</si>
  <si>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</si>
  <si>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</si>
  <si>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</si>
  <si>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</si>
  <si>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</si>
  <si>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</si>
  <si>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</si>
  <si>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</si>
  <si>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</si>
  <si>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</si>
  <si>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</si>
  <si>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</si>
  <si>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</si>
  <si>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</si>
  <si>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</si>
  <si>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</si>
  <si>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</si>
  <si>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</si>
  <si>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</si>
  <si>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</si>
  <si>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</si>
  <si>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</si>
  <si>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</si>
  <si>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</si>
  <si>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</si>
  <si>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</si>
  <si>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</si>
  <si>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</si>
  <si>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</si>
  <si>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</si>
  <si>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</si>
  <si>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</si>
  <si>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</si>
  <si>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60μ.</t>
  </si>
  <si>
    <t>Επίδο-ση</t>
  </si>
  <si>
    <t>Βαθμοί</t>
  </si>
  <si>
    <t>150μ.</t>
  </si>
  <si>
    <t>1.000μ.</t>
  </si>
  <si>
    <t>2.000μ. Βάδην</t>
  </si>
  <si>
    <t>Άλμα σε Ύψος</t>
  </si>
  <si>
    <t>Άλμα σε Μήκος</t>
  </si>
  <si>
    <t>Σφαιροβολία</t>
  </si>
  <si>
    <t>Μπαλάκι</t>
  </si>
  <si>
    <t>Κατά-ταξη</t>
  </si>
  <si>
    <t>Επίδο-
ση</t>
  </si>
  <si>
    <t>60μ. με Εμπ.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</si>
  <si>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</si>
  <si>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</si>
  <si>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</si>
  <si>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</si>
  <si>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</si>
  <si>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</si>
  <si>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</si>
  <si>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</si>
  <si>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</si>
  <si>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</si>
  <si>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</si>
  <si>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</si>
  <si>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</si>
  <si>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</si>
  <si>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</si>
  <si>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</si>
  <si>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</si>
  <si>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</si>
  <si>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</si>
  <si>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</si>
  <si>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</si>
  <si>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</si>
  <si>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</si>
  <si>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</si>
  <si>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</si>
  <si>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</si>
  <si>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</si>
  <si>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</si>
  <si>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</si>
  <si>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</si>
  <si>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</si>
  <si>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</si>
  <si>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</si>
  <si>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</si>
  <si>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</si>
  <si>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</si>
  <si>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</si>
  <si>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</si>
  <si>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</si>
  <si>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</si>
  <si>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</si>
  <si>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</si>
  <si>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</si>
  <si>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</si>
  <si>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</si>
  <si>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</si>
  <si>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</si>
  <si>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</si>
  <si>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</si>
  <si>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</si>
  <si>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</si>
  <si>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</si>
  <si>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</si>
  <si>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</si>
  <si>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</si>
  <si>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</si>
  <si>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</si>
  <si>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</si>
  <si>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</si>
  <si>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</si>
  <si>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</si>
  <si>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</si>
  <si>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</si>
  <si>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</si>
  <si>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</si>
  <si>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</si>
  <si>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</si>
  <si>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</si>
  <si>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</si>
  <si>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</si>
  <si>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</si>
  <si>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</si>
  <si>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</si>
  <si>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</si>
  <si>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 xml:space="preserve">       ΣΦΑΙΡΑ</t>
  </si>
  <si>
    <t>2,59,90</t>
  </si>
  <si>
    <t>3,00,00</t>
  </si>
  <si>
    <t>3,06,00</t>
  </si>
  <si>
    <t>3,12,00</t>
  </si>
  <si>
    <t>3,18,00</t>
  </si>
  <si>
    <t>3,24,00</t>
  </si>
  <si>
    <t>3,30,00</t>
  </si>
  <si>
    <t>3,36,00</t>
  </si>
  <si>
    <t>3,42,00</t>
  </si>
  <si>
    <t>3,48,00</t>
  </si>
  <si>
    <t>3,54,00</t>
  </si>
  <si>
    <t>4,00,00</t>
  </si>
  <si>
    <t>4,06,00</t>
  </si>
  <si>
    <t>4,12,00</t>
  </si>
  <si>
    <t>4,18,00</t>
  </si>
  <si>
    <t>4,24,00</t>
  </si>
  <si>
    <t>4,30,00</t>
  </si>
  <si>
    <t>4,36,00</t>
  </si>
  <si>
    <t>4,42,00</t>
  </si>
  <si>
    <t>4,48,00</t>
  </si>
  <si>
    <t>4,54,00</t>
  </si>
  <si>
    <t>5,00,00</t>
  </si>
  <si>
    <t>5,06,00</t>
  </si>
  <si>
    <t>5,12,00</t>
  </si>
  <si>
    <t>5,18,00</t>
  </si>
  <si>
    <t>2,55,00</t>
  </si>
  <si>
    <t>Ε.Α.Σ.  Σ.Ε.Γ.Α.Σ. ΘΕΣΣΑΛΟΝΙΚΗΣ</t>
  </si>
  <si>
    <t>ΚΑΥΤΑΝΖΟΓΛΕΙΟ ΕΘΝΙΚΟ ΣΤΑΔΙΟ</t>
  </si>
  <si>
    <t>Σάββατο, 14 ΑΠΡΙΛΙΟΥ  2018</t>
  </si>
  <si>
    <t xml:space="preserve">ΕΤΟΝ </t>
  </si>
  <si>
    <t>επώνυμο</t>
  </si>
  <si>
    <t>Ονομα</t>
  </si>
  <si>
    <t>ΕΤΟΝ</t>
  </si>
  <si>
    <t>ΣΕΦΕΡΙΔΗΣ</t>
  </si>
  <si>
    <t>ΒΑΣΙΛΕΙΟΣ</t>
  </si>
  <si>
    <t>ΖΑΜΠΟΥΝΗΣ</t>
  </si>
  <si>
    <t>ΜΑΡΚΟΣ</t>
  </si>
  <si>
    <t>ΣΤΑΘΗΣ</t>
  </si>
  <si>
    <t>ΚΩΝΣΤΑΝΤΙΝΟΣ</t>
  </si>
  <si>
    <t>ΓΕΩΡΓΙΟΣ</t>
  </si>
  <si>
    <t xml:space="preserve">ΠΑΠΑΓΙΑΝΝΑΚΗΣ </t>
  </si>
  <si>
    <t>ΣΤΥΛΙΑΝΟΣ</t>
  </si>
  <si>
    <t>ΛΑΖΑΡΙΔΗΣ</t>
  </si>
  <si>
    <t>ΙΩΑΝΝΗΣ</t>
  </si>
  <si>
    <t xml:space="preserve">ΑΝΤΑΡΗΣ </t>
  </si>
  <si>
    <t>ΞΑΝΘΟΣ</t>
  </si>
  <si>
    <t>ΧΡΗΣΤΟΣ</t>
  </si>
  <si>
    <t>ΓΚΕΚΑΣ</t>
  </si>
  <si>
    <t>ΕΥΑΓΓΕΛΟΣ</t>
  </si>
  <si>
    <t>ΚΩΝΣΤΑΝΤΑΡΙΔΗΣ</t>
  </si>
  <si>
    <t>ΠΑΥΛΟΣ</t>
  </si>
  <si>
    <t>ΠΑΡΑΣΧΟΣ</t>
  </si>
  <si>
    <t>ΚΟΥΚΛΟΤΙΔΗΣ</t>
  </si>
  <si>
    <t>ΧΑΡΑΛΑΜΠΟΣ</t>
  </si>
  <si>
    <t>ΜΠΑΣΜΠΑΣ</t>
  </si>
  <si>
    <t>ΕΛΕΥΘΕΡΙΟΣ</t>
  </si>
  <si>
    <t>ΙΩΑΝΝΙΔΗΣ</t>
  </si>
  <si>
    <t>ΠΕΤΡΟΣ</t>
  </si>
  <si>
    <t>ΣΤΕΛΙΟΣ</t>
  </si>
  <si>
    <t>ΠΑΝΑΓΙΩΤΗΣ</t>
  </si>
  <si>
    <t>ΣΑΡΑΝΤΙΔΗΣ</t>
  </si>
  <si>
    <t>ΧΡΙΣΤΟΔΟΥΛΟΣ</t>
  </si>
  <si>
    <t>ΜΠΟΥΓΑΛΗΣ</t>
  </si>
  <si>
    <t>ΑΡΙΣΤΟΤΕΛΗΣ</t>
  </si>
  <si>
    <t>ΒΟΖΙΚΗΣ</t>
  </si>
  <si>
    <t>ΣΕΜΕΡΤΖΗΣ</t>
  </si>
  <si>
    <t>ΙΜΑΝΤΕ</t>
  </si>
  <si>
    <t>ΓΚΟΝΤΟΥΙΝ</t>
  </si>
  <si>
    <t>ΚΑΡΑΒΑΣΙΛΗΣ</t>
  </si>
  <si>
    <t>ΑΘΑΝΑΣΙΟΣ</t>
  </si>
  <si>
    <t>ΝΤΕΒΕΤΖΗΣ</t>
  </si>
  <si>
    <t>ΡΑΦΑΗΛ</t>
  </si>
  <si>
    <t>ΠΑΜΠΑΛΙΑΡΗΣ</t>
  </si>
  <si>
    <t>ΔΗΜΗΤΡΙΟΣ</t>
  </si>
  <si>
    <t>ΣΑΜΑΝΗΣ</t>
  </si>
  <si>
    <t>ΣΕΚΕΡΟΓΛΟΥ</t>
  </si>
  <si>
    <t>ΜΑΡΙΟΣ</t>
  </si>
  <si>
    <t>ΑΛΕΞΙΟΥ</t>
  </si>
  <si>
    <t>ΚΑΡΑΤΣΙΩΛΗΣ</t>
  </si>
  <si>
    <t>ΕΜΜΑΝΟΥΗΛ</t>
  </si>
  <si>
    <t>Α.Φ.ΘΕΡΜΗΣ ΑΔΩΝΙΣ</t>
  </si>
  <si>
    <t>Α.Σ.ΑΡΝΗ</t>
  </si>
  <si>
    <t>ΑΣ ΠΑΝΟΡΑΜΑ</t>
  </si>
  <si>
    <t xml:space="preserve">ΓΣ ΧΑΡ. Ο ΜΑΚΕΔΩΝ </t>
  </si>
  <si>
    <t>ΑΠΣ ΑΡΕΝΑ</t>
  </si>
  <si>
    <t>ΑΣ ΛΕΟΝΤΕΣ ΠΑΝ</t>
  </si>
  <si>
    <t>ΑΣ ΚΕΝΤΑΥΡΟΣ</t>
  </si>
  <si>
    <t>ΑΣΣ ΗΡΑΚΛΗΣ</t>
  </si>
  <si>
    <t>Α.Ο.ΟΞΥΘΕΜΙΣ</t>
  </si>
  <si>
    <t>ΘΕΟΔΟΣΟΠΟΥΛΟΥ</t>
  </si>
  <si>
    <t>ΣΩΤΗΡΙΑ</t>
  </si>
  <si>
    <t>ΔΑΛΗΔΑΝΟΥ</t>
  </si>
  <si>
    <t>ΔΗΜΗΤΡΑ</t>
  </si>
  <si>
    <t>ΒΟΓΙΑΤΖΗ</t>
  </si>
  <si>
    <t>ΑΙΚΑΤΕΡΙΝΗ</t>
  </si>
  <si>
    <t xml:space="preserve">ΚΟΡΥΦΙΔΟΥ </t>
  </si>
  <si>
    <t>ΕΛΠΙΔΑ</t>
  </si>
  <si>
    <t>ΓΑΛΙΤΗ</t>
  </si>
  <si>
    <t>ΜΑΡΚΕΛΛΑ</t>
  </si>
  <si>
    <t>ΓΚΑΝΑΤΣΑ</t>
  </si>
  <si>
    <t>ΔΑΝΑΗ</t>
  </si>
  <si>
    <t>ΜΙΧΑΗΛΙΔΟΥ</t>
  </si>
  <si>
    <t>ΚΩΝΣΤΑΝΤΙΝΑ</t>
  </si>
  <si>
    <t>ΜΑΡΙΑ</t>
  </si>
  <si>
    <t>ΒΑΪΡΛΗ</t>
  </si>
  <si>
    <t>ΠΑΠΑΓΕΩΡΓΙΟΥ</t>
  </si>
  <si>
    <t>ΧΗΝΙΑΔΟΥ</t>
  </si>
  <si>
    <t>ΕΙΡΗΝΗ</t>
  </si>
  <si>
    <t>ΣΑΜΑΡΤΖΗ</t>
  </si>
  <si>
    <t>ΑΡΓΥΡΩ</t>
  </si>
  <si>
    <t>ΦΙΛΙΠΠΙΔΟΥ</t>
  </si>
  <si>
    <t>ΝΑΤΑΛΙΑ</t>
  </si>
  <si>
    <t>ΠΑΠΑΝΔΡΩΝΗ</t>
  </si>
  <si>
    <t>ΜΙΧΑΕΛΑ</t>
  </si>
  <si>
    <t xml:space="preserve">ΑΛΕΞΙΟΥ </t>
  </si>
  <si>
    <t>ΕΛΕΝΗ</t>
  </si>
  <si>
    <t xml:space="preserve">ΤΡΙΑΝΤΑΦΥΛΛΙΔΗ </t>
  </si>
  <si>
    <t>ΑΝΘΟΥΛΑ</t>
  </si>
  <si>
    <t>ΤΖΕΒΕΛΕΚΟΠΟΥΛΟΥ</t>
  </si>
  <si>
    <t>ΑΝΝΑ</t>
  </si>
  <si>
    <t>ΠΑΠΑΔΟΠΟΥΛΟΥ</t>
  </si>
  <si>
    <t>ΒΑΡΒΑΡΑ</t>
  </si>
  <si>
    <t>ΦΩΤΙΑΔΟΥ</t>
  </si>
  <si>
    <t>ΝΙΟΒΗ</t>
  </si>
  <si>
    <t>ΣΚΟΔΡΑ</t>
  </si>
  <si>
    <t>ΟΛΓΑ</t>
  </si>
  <si>
    <t>ΡΕΙΖΟΠΟΥΛΟΥ</t>
  </si>
  <si>
    <t xml:space="preserve">ΤΣΑΤΣΑΡΩΝΗ </t>
  </si>
  <si>
    <t>ΑΝΑΣΤΑΣΙΑ</t>
  </si>
  <si>
    <t>ΠΑΠΑΖΑΧΑΡΙΑ</t>
  </si>
  <si>
    <t>ΣΟΝΙΔΟΥ</t>
  </si>
  <si>
    <t>ΓΚΑΒΟΥ</t>
  </si>
  <si>
    <t>ΠΑΠΑΓΕΩΡΓΑΚΟΠΟΥΛΟΥ</t>
  </si>
  <si>
    <t>ΒΙΚΕΝΤΙΑ</t>
  </si>
  <si>
    <t>ΚΟΥΚΟΥΦΙΝΟΥ</t>
  </si>
  <si>
    <t>ΘΑΛΕΙΑ</t>
  </si>
  <si>
    <t>ΚΟΥΤΟΥΛΑ</t>
  </si>
  <si>
    <t>ΧΡΥΣΑΝΘΗ</t>
  </si>
  <si>
    <t>ΒΑΣΙΛΕΙΟΥ</t>
  </si>
  <si>
    <t>ΝΙΚΟΛΕΤΑ ΜΑΡΙΑ</t>
  </si>
  <si>
    <t>ΑΤΖΑΜΙΔΟΥ</t>
  </si>
  <si>
    <t>ΝΙΚΗ</t>
  </si>
  <si>
    <t>ΖΑΡΙΓΚΟΛΗ</t>
  </si>
  <si>
    <t>ΦΑΝΟΥΡΙΑ</t>
  </si>
  <si>
    <t>ΚΟΤΖΙΑΓΚΙΑΟΥΡΙΔΟΥ</t>
  </si>
  <si>
    <t>ΣΤΕΡΓΙΟΠΟΥΛΟΥ</t>
  </si>
  <si>
    <t>ΟΥΡΑΝΙΑ</t>
  </si>
  <si>
    <t>ΜΠΕΚΑ</t>
  </si>
  <si>
    <t>ΛΑΜΠΡΙΝΗ</t>
  </si>
  <si>
    <t>ΒΑΡΛΑΜΗ</t>
  </si>
  <si>
    <t>ΙΦΙΓΕΝΕΙΑ</t>
  </si>
  <si>
    <t>ΚΑΤΣΙΚΗ</t>
  </si>
  <si>
    <t>ΕΙΡΗΝΗ ΧΡΙΣΤΙΝΑ</t>
  </si>
  <si>
    <t>ΚΟΝΤΟΠΟΥΛΟΥ</t>
  </si>
  <si>
    <t>ΕΛΕΥΘΕΡΙΑ ΑΝΝΑ</t>
  </si>
  <si>
    <t>ΜΠΑΚΑΛΗ</t>
  </si>
  <si>
    <t>ΖΑΦΕΙΡΙΑΔΟΥ</t>
  </si>
  <si>
    <t>ΝΙΚΟΛΕΤΑ</t>
  </si>
  <si>
    <t>ΚΟΤΣΙΑΡΗ</t>
  </si>
  <si>
    <t>ΠΑΝΑΓΙΩΤΑ</t>
  </si>
  <si>
    <t>ΧΑΙΔΕΥΤΟΥ</t>
  </si>
  <si>
    <t>ΜΑΡΙΑ - ΑΝΝΑ</t>
  </si>
  <si>
    <t>ΓΕΩΡΓΟΥΔΗ</t>
  </si>
  <si>
    <t>ΑΡΙΣΤΗ-ΜΑΡΙΑ</t>
  </si>
  <si>
    <t>ΣΓΟΥΡΟΥ</t>
  </si>
  <si>
    <t>ΒΑΣΙΛΙΚΗ -ΚΑΙΤΗ</t>
  </si>
  <si>
    <t>ΔΙΑΜΑΝΤΗ</t>
  </si>
  <si>
    <t>ΧΡΥΣΑ</t>
  </si>
  <si>
    <t>ΕΛΕΥΤΕΡΙΑΔΗ</t>
  </si>
  <si>
    <t>ΑΛΕΞΑΝΔΡΑ</t>
  </si>
  <si>
    <t>ΕΥΑΓΓΕΛΙΑ</t>
  </si>
  <si>
    <t>ΝΤΙΝΙΔΟΥ</t>
  </si>
  <si>
    <t>ΚΟΚΚΙΝΟΥ</t>
  </si>
  <si>
    <t>ΦΙΛΙΠΠΙΑ</t>
  </si>
  <si>
    <t>ΧΑΤΖΗΠΑΠΑ</t>
  </si>
  <si>
    <t>ΙΩΑΝΝΑ</t>
  </si>
  <si>
    <t>ΠΑΡΘΕΝΙΩΤΗ</t>
  </si>
  <si>
    <t>ΑΡΕΤΗ</t>
  </si>
  <si>
    <t>ΕΥΓΕΝΙΑ</t>
  </si>
  <si>
    <t>ΤΟΡΡΑ</t>
  </si>
  <si>
    <t>ΒΑΣΙΛΕΙΑΔΟΥ</t>
  </si>
  <si>
    <t>ΚΥΡΙΑΚΗ</t>
  </si>
  <si>
    <t>ΚΑΤΣΙΚΙΔΗ</t>
  </si>
  <si>
    <t>ΝΙΝΑ</t>
  </si>
  <si>
    <t>ΣΟΝΟΒΙΔΗ</t>
  </si>
  <si>
    <t>ΓΑΒΡΙΗΛΙΔΟΥ</t>
  </si>
  <si>
    <t>ΣΤΡΑΝΤΖΑΛΗ</t>
  </si>
  <si>
    <t>ΑΛΜΠΑΝΗ</t>
  </si>
  <si>
    <t>ΓΕΩΡΓΙΑ</t>
  </si>
  <si>
    <t>ΚΑΜΠΕΡΙΔΟΥ</t>
  </si>
  <si>
    <t>ΚΩΣΤΟΠΟΥΛΟΥ</t>
  </si>
  <si>
    <t>ΑΡΤΕΜΙΣ</t>
  </si>
  <si>
    <t>ΚΟΥΜΑΝΗ</t>
  </si>
  <si>
    <t>ΘΕΟΔΩΡΙΔΗ</t>
  </si>
  <si>
    <t>ΑΓΓΕΛΙΝΑ</t>
  </si>
  <si>
    <t xml:space="preserve">ΜΑΛΑΚΟΥΔΗ </t>
  </si>
  <si>
    <t>ΒΑΡΒΑΡΙΩΤΟΥ</t>
  </si>
  <si>
    <t>ΤΡΙΑΝΤΑΦΥΛΙΑ</t>
  </si>
  <si>
    <t>ΣΤΥΛΙΑΝΗ-ΕΥΑΓΓΕΛΙΑ</t>
  </si>
  <si>
    <t xml:space="preserve">ΜΠΑΚΙΡΑ </t>
  </si>
  <si>
    <t>ΠΑΛΙΟΥΡΑ</t>
  </si>
  <si>
    <t>ΒΑΣΙΛΙΚΗ</t>
  </si>
  <si>
    <t>ΠΙΤΣΙΟΡΛΑ</t>
  </si>
  <si>
    <t>ΣΧΟΙΝΑ</t>
  </si>
  <si>
    <t>ΤΣΙΓΓΑΝΟΥ</t>
  </si>
  <si>
    <t>ΠΑΡΑΣΚΕΥΗ-ΧΑΡΑ</t>
  </si>
  <si>
    <t>ΦΥΛΑΧΤΟΥ</t>
  </si>
  <si>
    <t xml:space="preserve">ΧΑΤΖΗΒΑΣΙΛΕΙΟΥ    </t>
  </si>
  <si>
    <t>ΡΑΦΑΗΛΙΑ</t>
  </si>
  <si>
    <t>ΤΡΙΑΝΤΑΦΥΛΛΙΔΟΥ</t>
  </si>
  <si>
    <t>ΣΤΕΦΑΝΙΑ</t>
  </si>
  <si>
    <t xml:space="preserve">ΑΣΣ ΗΡΑΚΛΗΣ </t>
  </si>
  <si>
    <t xml:space="preserve">ΠΟΛΥΑΘΛΟΥ ΠΑΜΠΑΙΔΩΝ  Β΄ Β' ΟΜΙΛΟΣ </t>
  </si>
  <si>
    <t xml:space="preserve">ΠΟΛΥΑΘΛΟΥ ΠΑΓΚΟΡΑΣΙΔΩΝ  Β΄ Β' ΟΜΙΛΟΣ </t>
  </si>
  <si>
    <t>4,52,47</t>
  </si>
  <si>
    <t>4,41,41</t>
  </si>
  <si>
    <t>4,54,35</t>
  </si>
  <si>
    <t>5,07,09</t>
  </si>
  <si>
    <t>4,54,68</t>
  </si>
  <si>
    <t>4,27,15</t>
  </si>
  <si>
    <t>4,24,21</t>
  </si>
  <si>
    <t>4,50,68</t>
  </si>
  <si>
    <t>4.13,15</t>
  </si>
  <si>
    <t>4,57,03</t>
  </si>
  <si>
    <t>5,09,88</t>
  </si>
  <si>
    <t>4,23,23</t>
  </si>
  <si>
    <t>5,15,68</t>
  </si>
  <si>
    <t>4,46,09</t>
  </si>
  <si>
    <t>4,19,80</t>
  </si>
  <si>
    <t>3,57,22</t>
  </si>
  <si>
    <t>3,52,40</t>
  </si>
  <si>
    <t>5,33,00</t>
  </si>
  <si>
    <t>4,27,41</t>
  </si>
  <si>
    <t>5,13,98</t>
  </si>
  <si>
    <t>4,26,09</t>
  </si>
  <si>
    <t>5,39,11</t>
  </si>
  <si>
    <t>4,45,67</t>
  </si>
  <si>
    <t>4,35,94</t>
  </si>
  <si>
    <t>5,16,10</t>
  </si>
  <si>
    <t>4,08,64</t>
  </si>
  <si>
    <t>4,05,95</t>
  </si>
  <si>
    <t>4,43,73</t>
  </si>
  <si>
    <t>4,43,30</t>
  </si>
  <si>
    <t>4,20,31</t>
  </si>
  <si>
    <t>9,20,18</t>
  </si>
  <si>
    <t>4,20,86</t>
  </si>
  <si>
    <t>3,49,15</t>
  </si>
  <si>
    <t>4,30,08</t>
  </si>
  <si>
    <t>4,54,72</t>
  </si>
  <si>
    <t>4,06,83</t>
  </si>
  <si>
    <t>4,55,93</t>
  </si>
  <si>
    <t>4,59,65</t>
  </si>
  <si>
    <t>ΜΠΑΞΕΒΑΝΗΣ</t>
  </si>
  <si>
    <t>ΓΑΛΙΤΗΣ</t>
  </si>
  <si>
    <t>ΑΝΑΣΤΑΣΙΟΣ</t>
  </si>
  <si>
    <t>ΚΑΡΑΜΑΝΗΣ</t>
  </si>
  <si>
    <t xml:space="preserve">ΑΡΒΑΝΙΤΗΣ </t>
  </si>
  <si>
    <t>ΜΑΞΙΜΟΣ</t>
  </si>
  <si>
    <t>ΖΩΓΡΑΦΟΣ</t>
  </si>
  <si>
    <t>ΝΤΙΝΙΔΗΣ</t>
  </si>
  <si>
    <t>ΚΩΝ/ΝΟΣ</t>
  </si>
  <si>
    <t>ΠΑΠΑΔΟΠΟΥΛΟΣ</t>
  </si>
  <si>
    <t>ΠΑΠΑΜΙΧΑΗΛ</t>
  </si>
  <si>
    <t>ΑΠΟΣΤΟΛΟΣ</t>
  </si>
  <si>
    <t>ΔΙΑΜΑΝΤΗΣ</t>
  </si>
  <si>
    <t>ΒΟΥΛΓΑΡΗΣ</t>
  </si>
  <si>
    <t>ΒΑΣΟΛΕΙΟΣ</t>
  </si>
  <si>
    <t>ΤΣΑΤΣΑΛΙΔΗΣ</t>
  </si>
  <si>
    <t>3,41,41</t>
  </si>
  <si>
    <t>3,40,95</t>
  </si>
  <si>
    <t>4,12,03</t>
  </si>
  <si>
    <t>5,03,75</t>
  </si>
  <si>
    <t>3,50,32</t>
  </si>
  <si>
    <t>3,35,94</t>
  </si>
  <si>
    <t xml:space="preserve">                               Ο
ΕΦΟΡΟΣ ΠΟΛΥΑΘΛΩΝ ΤΟΥ 1ου ΑΓΩΝΑ
ΦΡΕΙΔΕΡΙΚΟΣ Θ.  ΚΩΝΣΤΑΝΤΙΝΟΣ
</t>
  </si>
</sst>
</file>

<file path=xl/styles.xml><?xml version="1.0" encoding="utf-8"?>
<styleSheet xmlns="http://schemas.openxmlformats.org/spreadsheetml/2006/main">
  <numFmts count="2">
    <numFmt numFmtId="164" formatCode="0.E+00"/>
    <numFmt numFmtId="165" formatCode="0.0"/>
  </numFmts>
  <fonts count="24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b/>
      <sz val="12"/>
      <color rgb="FF0070C0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sz val="12"/>
      <color theme="1"/>
      <name val="Arial"/>
      <family val="2"/>
      <charset val="161"/>
    </font>
    <font>
      <sz val="11"/>
      <name val="Calibri"/>
      <family val="2"/>
      <charset val="161"/>
      <scheme val="minor"/>
    </font>
    <font>
      <sz val="12"/>
      <color rgb="FF000000"/>
      <name val="Calibri"/>
      <family val="2"/>
      <charset val="161"/>
    </font>
    <font>
      <sz val="12"/>
      <color indexed="8"/>
      <name val="Calibri"/>
      <family val="2"/>
      <charset val="161"/>
    </font>
    <font>
      <sz val="11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2" borderId="1" applyNumberFormat="0" applyFont="0" applyAlignment="0" applyProtection="0"/>
    <xf numFmtId="0" fontId="11" fillId="0" borderId="0"/>
    <xf numFmtId="0" fontId="10" fillId="0" borderId="0"/>
  </cellStyleXfs>
  <cellXfs count="304">
    <xf numFmtId="0" fontId="0" fillId="0" borderId="0" xfId="0"/>
    <xf numFmtId="0" fontId="6" fillId="0" borderId="0" xfId="1" applyFont="1" applyProtection="1"/>
    <xf numFmtId="0" fontId="7" fillId="0" borderId="0" xfId="0" applyFont="1"/>
    <xf numFmtId="0" fontId="1" fillId="0" borderId="0" xfId="1"/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2" fontId="0" fillId="0" borderId="0" xfId="0" applyNumberFormat="1"/>
    <xf numFmtId="0" fontId="3" fillId="0" borderId="2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/>
    <xf numFmtId="1" fontId="8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3" fillId="0" borderId="7" xfId="1" applyNumberFormat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165" fontId="9" fillId="5" borderId="10" xfId="2" applyNumberFormat="1" applyFont="1" applyFill="1" applyBorder="1" applyAlignment="1" applyProtection="1">
      <alignment horizontal="center" vertical="center" wrapText="1"/>
    </xf>
    <xf numFmtId="165" fontId="9" fillId="6" borderId="10" xfId="2" applyNumberFormat="1" applyFont="1" applyFill="1" applyBorder="1" applyAlignment="1" applyProtection="1">
      <alignment horizontal="center" vertical="center" wrapText="1"/>
    </xf>
    <xf numFmtId="1" fontId="9" fillId="6" borderId="13" xfId="2" applyNumberFormat="1" applyFont="1" applyFill="1" applyBorder="1" applyAlignment="1" applyProtection="1">
      <alignment horizontal="center" vertical="center" wrapText="1"/>
    </xf>
    <xf numFmtId="0" fontId="9" fillId="5" borderId="11" xfId="2" applyFont="1" applyFill="1" applyBorder="1" applyAlignment="1" applyProtection="1">
      <alignment horizontal="center" vertical="center" wrapText="1"/>
    </xf>
    <xf numFmtId="165" fontId="9" fillId="6" borderId="15" xfId="2" quotePrefix="1" applyNumberFormat="1" applyFont="1" applyFill="1" applyBorder="1" applyAlignment="1" applyProtection="1">
      <alignment horizontal="center" vertical="center" wrapText="1"/>
    </xf>
    <xf numFmtId="1" fontId="9" fillId="6" borderId="11" xfId="2" applyNumberFormat="1" applyFont="1" applyFill="1" applyBorder="1" applyAlignment="1" applyProtection="1">
      <alignment horizontal="center" vertical="center" wrapText="1"/>
    </xf>
    <xf numFmtId="0" fontId="9" fillId="5" borderId="13" xfId="2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/>
    </xf>
    <xf numFmtId="0" fontId="14" fillId="0" borderId="18" xfId="0" quotePrefix="1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locked="0"/>
    </xf>
    <xf numFmtId="0" fontId="13" fillId="0" borderId="18" xfId="4" applyFont="1" applyBorder="1" applyAlignment="1" applyProtection="1">
      <alignment horizontal="left"/>
      <protection locked="0"/>
    </xf>
    <xf numFmtId="1" fontId="8" fillId="6" borderId="19" xfId="0" applyNumberFormat="1" applyFont="1" applyFill="1" applyBorder="1" applyAlignment="1">
      <alignment horizontal="center"/>
    </xf>
    <xf numFmtId="165" fontId="0" fillId="4" borderId="22" xfId="0" applyNumberFormat="1" applyFill="1" applyBorder="1" applyAlignment="1" applyProtection="1">
      <alignment horizontal="center"/>
      <protection locked="0"/>
    </xf>
    <xf numFmtId="1" fontId="8" fillId="6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5" fontId="0" fillId="4" borderId="24" xfId="0" applyNumberForma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/>
    </xf>
    <xf numFmtId="1" fontId="16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20" xfId="0" applyFont="1" applyBorder="1" applyAlignment="1" applyProtection="1">
      <alignment horizontal="left" vertical="center"/>
      <protection locked="0"/>
    </xf>
    <xf numFmtId="3" fontId="13" fillId="3" borderId="20" xfId="0" quotePrefix="1" applyNumberFormat="1" applyFont="1" applyFill="1" applyBorder="1" applyAlignment="1" applyProtection="1">
      <alignment horizontal="left" vertical="center"/>
      <protection locked="0"/>
    </xf>
    <xf numFmtId="1" fontId="8" fillId="6" borderId="21" xfId="0" applyNumberFormat="1" applyFont="1" applyFill="1" applyBorder="1" applyAlignment="1">
      <alignment horizontal="center"/>
    </xf>
    <xf numFmtId="165" fontId="0" fillId="4" borderId="26" xfId="0" applyNumberFormat="1" applyFill="1" applyBorder="1" applyAlignment="1" applyProtection="1">
      <alignment horizontal="center"/>
      <protection locked="0"/>
    </xf>
    <xf numFmtId="1" fontId="8" fillId="6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65" fontId="0" fillId="4" borderId="28" xfId="0" applyNumberForma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32" xfId="0" applyFont="1" applyFill="1" applyBorder="1" applyAlignment="1" applyProtection="1">
      <alignment horizontal="left" vertical="center"/>
      <protection locked="0"/>
    </xf>
    <xf numFmtId="0" fontId="13" fillId="0" borderId="32" xfId="0" applyNumberFormat="1" applyFont="1" applyFill="1" applyBorder="1" applyAlignment="1" applyProtection="1">
      <alignment horizontal="left"/>
      <protection locked="0"/>
    </xf>
    <xf numFmtId="1" fontId="8" fillId="6" borderId="33" xfId="0" applyNumberFormat="1" applyFont="1" applyFill="1" applyBorder="1" applyAlignment="1">
      <alignment horizontal="center"/>
    </xf>
    <xf numFmtId="165" fontId="0" fillId="4" borderId="31" xfId="0" applyNumberFormat="1" applyFill="1" applyBorder="1" applyAlignment="1" applyProtection="1">
      <alignment horizontal="center"/>
      <protection locked="0"/>
    </xf>
    <xf numFmtId="1" fontId="8" fillId="6" borderId="3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5" fontId="0" fillId="4" borderId="35" xfId="0" applyNumberForma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3" fillId="3" borderId="38" xfId="0" applyFont="1" applyFill="1" applyBorder="1" applyAlignment="1" applyProtection="1">
      <alignment horizontal="left" wrapText="1"/>
      <protection locked="0"/>
    </xf>
    <xf numFmtId="0" fontId="13" fillId="3" borderId="38" xfId="0" applyFont="1" applyFill="1" applyBorder="1" applyAlignment="1" applyProtection="1">
      <alignment horizontal="left"/>
      <protection locked="0"/>
    </xf>
    <xf numFmtId="3" fontId="13" fillId="3" borderId="38" xfId="0" applyNumberFormat="1" applyFont="1" applyFill="1" applyBorder="1" applyAlignment="1" applyProtection="1">
      <alignment horizontal="left" vertical="center"/>
      <protection locked="0"/>
    </xf>
    <xf numFmtId="1" fontId="8" fillId="6" borderId="39" xfId="0" applyNumberFormat="1" applyFont="1" applyFill="1" applyBorder="1" applyAlignment="1">
      <alignment horizontal="center"/>
    </xf>
    <xf numFmtId="165" fontId="0" fillId="4" borderId="37" xfId="0" applyNumberFormat="1" applyFill="1" applyBorder="1" applyAlignment="1" applyProtection="1">
      <alignment horizontal="center"/>
      <protection locked="0"/>
    </xf>
    <xf numFmtId="1" fontId="8" fillId="6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65" fontId="0" fillId="4" borderId="41" xfId="0" applyNumberForma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>
      <alignment horizontal="center"/>
    </xf>
    <xf numFmtId="1" fontId="16" fillId="0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44" xfId="0" applyFont="1" applyFill="1" applyBorder="1" applyAlignment="1" applyProtection="1">
      <alignment horizontal="left" wrapText="1"/>
      <protection locked="0"/>
    </xf>
    <xf numFmtId="0" fontId="13" fillId="3" borderId="44" xfId="0" applyFont="1" applyFill="1" applyBorder="1" applyAlignment="1" applyProtection="1">
      <alignment horizontal="left"/>
      <protection locked="0"/>
    </xf>
    <xf numFmtId="3" fontId="13" fillId="0" borderId="44" xfId="0" applyNumberFormat="1" applyFont="1" applyBorder="1" applyAlignment="1" applyProtection="1">
      <alignment horizontal="left" vertical="center"/>
      <protection locked="0"/>
    </xf>
    <xf numFmtId="1" fontId="8" fillId="6" borderId="45" xfId="0" applyNumberFormat="1" applyFont="1" applyFill="1" applyBorder="1" applyAlignment="1">
      <alignment horizontal="center"/>
    </xf>
    <xf numFmtId="165" fontId="0" fillId="4" borderId="43" xfId="0" applyNumberFormat="1" applyFill="1" applyBorder="1" applyAlignment="1" applyProtection="1">
      <alignment horizontal="center"/>
      <protection locked="0"/>
    </xf>
    <xf numFmtId="1" fontId="8" fillId="6" borderId="46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165" fontId="0" fillId="4" borderId="47" xfId="0" applyNumberForma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>
      <alignment horizontal="center"/>
    </xf>
    <xf numFmtId="1" fontId="16" fillId="0" borderId="3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0" fillId="0" borderId="31" xfId="0" applyBorder="1" applyAlignment="1" applyProtection="1">
      <alignment horizontal="center"/>
    </xf>
    <xf numFmtId="1" fontId="8" fillId="6" borderId="33" xfId="0" applyNumberFormat="1" applyFont="1" applyFill="1" applyBorder="1" applyAlignment="1" applyProtection="1">
      <alignment horizontal="center"/>
    </xf>
    <xf numFmtId="165" fontId="0" fillId="4" borderId="31" xfId="0" applyNumberFormat="1" applyFill="1" applyBorder="1" applyAlignment="1" applyProtection="1">
      <alignment horizontal="center"/>
    </xf>
    <xf numFmtId="1" fontId="8" fillId="6" borderId="34" xfId="0" applyNumberFormat="1" applyFont="1" applyFill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/>
    </xf>
    <xf numFmtId="1" fontId="16" fillId="0" borderId="36" xfId="0" applyNumberFormat="1" applyFont="1" applyFill="1" applyBorder="1" applyAlignment="1" applyProtection="1">
      <alignment horizontal="center"/>
    </xf>
    <xf numFmtId="1" fontId="8" fillId="6" borderId="45" xfId="0" applyNumberFormat="1" applyFont="1" applyFill="1" applyBorder="1" applyAlignment="1" applyProtection="1">
      <alignment horizontal="center"/>
    </xf>
    <xf numFmtId="165" fontId="0" fillId="4" borderId="43" xfId="0" applyNumberFormat="1" applyFill="1" applyBorder="1" applyAlignment="1" applyProtection="1">
      <alignment horizontal="center"/>
    </xf>
    <xf numFmtId="1" fontId="8" fillId="6" borderId="46" xfId="0" applyNumberFormat="1" applyFont="1" applyFill="1" applyBorder="1" applyAlignment="1" applyProtection="1">
      <alignment horizontal="center"/>
    </xf>
    <xf numFmtId="1" fontId="16" fillId="0" borderId="30" xfId="0" applyNumberFormat="1" applyFont="1" applyFill="1" applyBorder="1" applyAlignment="1" applyProtection="1">
      <alignment horizontal="center"/>
    </xf>
    <xf numFmtId="1" fontId="8" fillId="6" borderId="39" xfId="0" applyNumberFormat="1" applyFont="1" applyFill="1" applyBorder="1" applyAlignment="1" applyProtection="1">
      <alignment horizontal="center"/>
    </xf>
    <xf numFmtId="165" fontId="0" fillId="4" borderId="37" xfId="0" applyNumberFormat="1" applyFill="1" applyBorder="1" applyAlignment="1" applyProtection="1">
      <alignment horizontal="center"/>
    </xf>
    <xf numFmtId="1" fontId="8" fillId="6" borderId="40" xfId="0" applyNumberFormat="1" applyFont="1" applyFill="1" applyBorder="1" applyAlignment="1" applyProtection="1">
      <alignment horizontal="center"/>
    </xf>
    <xf numFmtId="1" fontId="16" fillId="0" borderId="42" xfId="0" applyNumberFormat="1" applyFont="1" applyFill="1" applyBorder="1" applyAlignment="1" applyProtection="1">
      <alignment horizontal="center"/>
    </xf>
    <xf numFmtId="1" fontId="8" fillId="6" borderId="21" xfId="0" applyNumberFormat="1" applyFont="1" applyFill="1" applyBorder="1" applyAlignment="1" applyProtection="1">
      <alignment horizontal="center"/>
    </xf>
    <xf numFmtId="165" fontId="0" fillId="4" borderId="26" xfId="0" applyNumberFormat="1" applyFill="1" applyBorder="1" applyAlignment="1" applyProtection="1">
      <alignment horizontal="center"/>
    </xf>
    <xf numFmtId="1" fontId="8" fillId="6" borderId="27" xfId="0" applyNumberFormat="1" applyFont="1" applyFill="1" applyBorder="1" applyAlignment="1" applyProtection="1">
      <alignment horizontal="center"/>
    </xf>
    <xf numFmtId="1" fontId="16" fillId="0" borderId="29" xfId="0" applyNumberFormat="1" applyFont="1" applyFill="1" applyBorder="1" applyAlignment="1" applyProtection="1">
      <alignment horizontal="center"/>
    </xf>
    <xf numFmtId="1" fontId="8" fillId="6" borderId="19" xfId="0" applyNumberFormat="1" applyFont="1" applyFill="1" applyBorder="1" applyAlignment="1" applyProtection="1">
      <alignment horizontal="center"/>
    </xf>
    <xf numFmtId="165" fontId="0" fillId="4" borderId="22" xfId="0" applyNumberFormat="1" applyFill="1" applyBorder="1" applyAlignment="1" applyProtection="1">
      <alignment horizontal="center"/>
    </xf>
    <xf numFmtId="1" fontId="8" fillId="6" borderId="23" xfId="0" applyNumberFormat="1" applyFont="1" applyFill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</xf>
    <xf numFmtId="0" fontId="8" fillId="5" borderId="4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9" fillId="6" borderId="10" xfId="2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1" fontId="2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2" fontId="2" fillId="10" borderId="52" xfId="0" applyNumberFormat="1" applyFont="1" applyFill="1" applyBorder="1" applyAlignment="1">
      <alignment horizontal="center" vertical="center"/>
    </xf>
    <xf numFmtId="2" fontId="2" fillId="10" borderId="53" xfId="0" applyNumberFormat="1" applyFont="1" applyFill="1" applyBorder="1" applyAlignment="1">
      <alignment horizontal="center" vertical="center"/>
    </xf>
    <xf numFmtId="2" fontId="2" fillId="1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9" fillId="5" borderId="10" xfId="2" quotePrefix="1" applyNumberFormat="1" applyFont="1" applyFill="1" applyBorder="1" applyAlignment="1" applyProtection="1">
      <alignment horizontal="center" vertical="center" wrapText="1"/>
    </xf>
    <xf numFmtId="2" fontId="0" fillId="4" borderId="22" xfId="0" applyNumberFormat="1" applyFill="1" applyBorder="1" applyAlignment="1" applyProtection="1">
      <alignment horizontal="center"/>
      <protection locked="0"/>
    </xf>
    <xf numFmtId="2" fontId="0" fillId="4" borderId="31" xfId="0" applyNumberFormat="1" applyFill="1" applyBorder="1" applyAlignment="1" applyProtection="1">
      <alignment horizontal="center"/>
      <protection locked="0"/>
    </xf>
    <xf numFmtId="2" fontId="0" fillId="4" borderId="43" xfId="0" applyNumberFormat="1" applyFill="1" applyBorder="1" applyAlignment="1" applyProtection="1">
      <alignment horizontal="center"/>
      <protection locked="0"/>
    </xf>
    <xf numFmtId="2" fontId="0" fillId="4" borderId="37" xfId="0" applyNumberFormat="1" applyFill="1" applyBorder="1" applyAlignment="1" applyProtection="1">
      <alignment horizontal="center"/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1" fontId="2" fillId="0" borderId="60" xfId="0" applyNumberFormat="1" applyFont="1" applyBorder="1" applyAlignment="1">
      <alignment horizontal="center" vertical="center"/>
    </xf>
    <xf numFmtId="1" fontId="2" fillId="10" borderId="52" xfId="0" applyNumberFormat="1" applyFont="1" applyFill="1" applyBorder="1" applyAlignment="1">
      <alignment horizontal="center" vertical="center"/>
    </xf>
    <xf numFmtId="1" fontId="2" fillId="10" borderId="53" xfId="0" applyNumberFormat="1" applyFont="1" applyFill="1" applyBorder="1" applyAlignment="1">
      <alignment horizontal="center" vertical="center"/>
    </xf>
    <xf numFmtId="1" fontId="2" fillId="10" borderId="55" xfId="0" applyNumberFormat="1" applyFont="1" applyFill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9" fillId="6" borderId="15" xfId="2" applyNumberFormat="1" applyFont="1" applyFill="1" applyBorder="1" applyAlignment="1" applyProtection="1">
      <alignment horizontal="center" vertical="center" wrapText="1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0" fillId="4" borderId="35" xfId="0" applyNumberFormat="1" applyFill="1" applyBorder="1" applyAlignment="1" applyProtection="1">
      <alignment horizontal="center"/>
      <protection locked="0"/>
    </xf>
    <xf numFmtId="2" fontId="0" fillId="4" borderId="47" xfId="0" applyNumberFormat="1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2" fontId="0" fillId="4" borderId="28" xfId="0" applyNumberFormat="1" applyFill="1" applyBorder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 vertical="center"/>
    </xf>
    <xf numFmtId="2" fontId="7" fillId="0" borderId="0" xfId="0" applyNumberFormat="1" applyFont="1" applyAlignment="1" applyProtection="1">
      <alignment vertical="center"/>
    </xf>
    <xf numFmtId="2" fontId="9" fillId="5" borderId="10" xfId="2" applyNumberFormat="1" applyFont="1" applyFill="1" applyBorder="1" applyAlignment="1" applyProtection="1">
      <alignment horizontal="center" vertical="center" wrapText="1"/>
    </xf>
    <xf numFmtId="2" fontId="0" fillId="4" borderId="31" xfId="0" applyNumberFormat="1" applyFill="1" applyBorder="1" applyAlignment="1" applyProtection="1">
      <alignment horizontal="center"/>
    </xf>
    <xf numFmtId="2" fontId="0" fillId="4" borderId="43" xfId="0" applyNumberFormat="1" applyFill="1" applyBorder="1" applyAlignment="1" applyProtection="1">
      <alignment horizontal="center"/>
    </xf>
    <xf numFmtId="2" fontId="0" fillId="4" borderId="37" xfId="0" applyNumberFormat="1" applyFill="1" applyBorder="1" applyAlignment="1" applyProtection="1">
      <alignment horizontal="center"/>
    </xf>
    <xf numFmtId="2" fontId="0" fillId="4" borderId="26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center" vertical="center"/>
    </xf>
    <xf numFmtId="2" fontId="2" fillId="0" borderId="62" xfId="0" applyNumberFormat="1" applyFont="1" applyFill="1" applyBorder="1" applyAlignment="1"/>
    <xf numFmtId="2" fontId="0" fillId="4" borderId="35" xfId="0" applyNumberFormat="1" applyFill="1" applyBorder="1" applyAlignment="1" applyProtection="1">
      <alignment horizontal="center"/>
    </xf>
    <xf numFmtId="2" fontId="0" fillId="4" borderId="47" xfId="0" applyNumberFormat="1" applyFill="1" applyBorder="1" applyAlignment="1" applyProtection="1">
      <alignment horizontal="center"/>
    </xf>
    <xf numFmtId="2" fontId="0" fillId="4" borderId="41" xfId="0" applyNumberFormat="1" applyFill="1" applyBorder="1" applyAlignment="1" applyProtection="1">
      <alignment horizontal="center"/>
    </xf>
    <xf numFmtId="2" fontId="0" fillId="4" borderId="28" xfId="0" applyNumberFormat="1" applyFill="1" applyBorder="1" applyAlignment="1" applyProtection="1">
      <alignment horizontal="center"/>
    </xf>
    <xf numFmtId="2" fontId="0" fillId="4" borderId="24" xfId="0" applyNumberFormat="1" applyFill="1" applyBorder="1" applyAlignment="1" applyProtection="1">
      <alignment horizontal="center"/>
    </xf>
    <xf numFmtId="2" fontId="9" fillId="6" borderId="15" xfId="2" quotePrefix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/>
    </xf>
    <xf numFmtId="2" fontId="8" fillId="5" borderId="48" xfId="0" quotePrefix="1" applyNumberFormat="1" applyFont="1" applyFill="1" applyBorder="1" applyAlignment="1" applyProtection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>
      <alignment horizontal="center" vertical="center"/>
    </xf>
    <xf numFmtId="165" fontId="18" fillId="0" borderId="51" xfId="0" applyNumberFormat="1" applyFont="1" applyBorder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center"/>
    </xf>
    <xf numFmtId="165" fontId="7" fillId="0" borderId="0" xfId="0" applyNumberFormat="1" applyFont="1" applyAlignment="1" applyProtection="1">
      <alignment vertical="center"/>
    </xf>
    <xf numFmtId="2" fontId="19" fillId="0" borderId="0" xfId="0" applyNumberFormat="1" applyFont="1" applyAlignment="1">
      <alignment horizontal="center" vertical="center"/>
    </xf>
    <xf numFmtId="0" fontId="13" fillId="3" borderId="44" xfId="0" applyFont="1" applyFill="1" applyBorder="1" applyAlignment="1" applyProtection="1">
      <alignment horizontal="left" vertical="center" wrapText="1"/>
    </xf>
    <xf numFmtId="4" fontId="0" fillId="0" borderId="0" xfId="0" applyNumberFormat="1" applyAlignment="1">
      <alignment horizontal="center"/>
    </xf>
    <xf numFmtId="4" fontId="9" fillId="6" borderId="10" xfId="2" applyNumberFormat="1" applyFont="1" applyFill="1" applyBorder="1" applyAlignment="1" applyProtection="1">
      <alignment horizontal="center" vertical="center" wrapText="1"/>
    </xf>
    <xf numFmtId="4" fontId="0" fillId="4" borderId="18" xfId="0" applyNumberFormat="1" applyFill="1" applyBorder="1" applyAlignment="1" applyProtection="1">
      <alignment horizontal="center"/>
      <protection locked="0"/>
    </xf>
    <xf numFmtId="4" fontId="0" fillId="4" borderId="32" xfId="0" applyNumberFormat="1" applyFill="1" applyBorder="1" applyAlignment="1" applyProtection="1">
      <alignment horizontal="center"/>
      <protection locked="0"/>
    </xf>
    <xf numFmtId="4" fontId="0" fillId="4" borderId="44" xfId="0" applyNumberFormat="1" applyFill="1" applyBorder="1" applyAlignment="1" applyProtection="1">
      <alignment horizontal="center"/>
      <protection locked="0"/>
    </xf>
    <xf numFmtId="4" fontId="0" fillId="4" borderId="38" xfId="0" applyNumberFormat="1" applyFill="1" applyBorder="1" applyAlignment="1" applyProtection="1">
      <alignment horizontal="center"/>
      <protection locked="0"/>
    </xf>
    <xf numFmtId="4" fontId="0" fillId="4" borderId="20" xfId="0" applyNumberFormat="1" applyFill="1" applyBorder="1" applyAlignment="1" applyProtection="1">
      <alignment horizontal="center"/>
      <protection locked="0"/>
    </xf>
    <xf numFmtId="4" fontId="0" fillId="0" borderId="0" xfId="0" applyNumberFormat="1"/>
    <xf numFmtId="4" fontId="0" fillId="4" borderId="22" xfId="0" applyNumberFormat="1" applyFill="1" applyBorder="1" applyAlignment="1" applyProtection="1">
      <alignment horizontal="center"/>
      <protection locked="0"/>
    </xf>
    <xf numFmtId="4" fontId="0" fillId="4" borderId="31" xfId="0" applyNumberFormat="1" applyFill="1" applyBorder="1" applyAlignment="1" applyProtection="1">
      <alignment horizontal="center"/>
      <protection locked="0"/>
    </xf>
    <xf numFmtId="4" fontId="0" fillId="4" borderId="43" xfId="0" applyNumberFormat="1" applyFill="1" applyBorder="1" applyAlignment="1" applyProtection="1">
      <alignment horizontal="center"/>
      <protection locked="0"/>
    </xf>
    <xf numFmtId="4" fontId="0" fillId="4" borderId="37" xfId="0" applyNumberFormat="1" applyFill="1" applyBorder="1" applyAlignment="1" applyProtection="1">
      <alignment horizontal="center"/>
      <protection locked="0"/>
    </xf>
    <xf numFmtId="4" fontId="0" fillId="4" borderId="26" xfId="0" applyNumberFormat="1" applyFill="1" applyBorder="1" applyAlignment="1" applyProtection="1">
      <alignment horizontal="center"/>
      <protection locked="0"/>
    </xf>
    <xf numFmtId="0" fontId="0" fillId="4" borderId="18" xfId="0" quotePrefix="1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20" fillId="4" borderId="18" xfId="4" applyFont="1" applyFill="1" applyBorder="1" applyAlignment="1" applyProtection="1">
      <alignment horizontal="left" vertical="center"/>
      <protection locked="0"/>
    </xf>
    <xf numFmtId="0" fontId="20" fillId="0" borderId="32" xfId="0" applyFont="1" applyFill="1" applyBorder="1" applyAlignment="1" applyProtection="1">
      <alignment horizontal="left" vertical="center"/>
      <protection locked="0"/>
    </xf>
    <xf numFmtId="0" fontId="20" fillId="0" borderId="32" xfId="0" applyNumberFormat="1" applyFont="1" applyFill="1" applyBorder="1" applyAlignment="1" applyProtection="1">
      <alignment horizontal="left" vertical="center"/>
      <protection locked="0"/>
    </xf>
    <xf numFmtId="0" fontId="20" fillId="3" borderId="44" xfId="0" applyFont="1" applyFill="1" applyBorder="1" applyAlignment="1" applyProtection="1">
      <alignment horizontal="left" vertical="center" wrapText="1"/>
      <protection locked="0"/>
    </xf>
    <xf numFmtId="0" fontId="20" fillId="3" borderId="44" xfId="0" applyFont="1" applyFill="1" applyBorder="1" applyAlignment="1" applyProtection="1">
      <alignment horizontal="left" vertical="center"/>
      <protection locked="0"/>
    </xf>
    <xf numFmtId="3" fontId="20" fillId="0" borderId="44" xfId="0" applyNumberFormat="1" applyFont="1" applyBorder="1" applyAlignment="1" applyProtection="1">
      <alignment horizontal="left" vertical="center"/>
      <protection locked="0"/>
    </xf>
    <xf numFmtId="0" fontId="20" fillId="3" borderId="38" xfId="0" applyFont="1" applyFill="1" applyBorder="1" applyAlignment="1" applyProtection="1">
      <alignment horizontal="left" vertical="center" wrapText="1"/>
      <protection locked="0"/>
    </xf>
    <xf numFmtId="0" fontId="20" fillId="3" borderId="38" xfId="0" applyFont="1" applyFill="1" applyBorder="1" applyAlignment="1" applyProtection="1">
      <alignment horizontal="left" vertical="center"/>
      <protection locked="0"/>
    </xf>
    <xf numFmtId="3" fontId="20" fillId="3" borderId="38" xfId="0" applyNumberFormat="1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3" fontId="20" fillId="3" borderId="20" xfId="0" quotePrefix="1" applyNumberFormat="1" applyFont="1" applyFill="1" applyBorder="1" applyAlignment="1" applyProtection="1">
      <alignment horizontal="left" vertical="center"/>
      <protection locked="0"/>
    </xf>
    <xf numFmtId="0" fontId="20" fillId="4" borderId="38" xfId="0" applyFont="1" applyFill="1" applyBorder="1" applyAlignment="1" applyProtection="1">
      <alignment horizontal="left" vertical="center" wrapText="1"/>
      <protection locked="0"/>
    </xf>
    <xf numFmtId="0" fontId="20" fillId="4" borderId="38" xfId="0" applyFont="1" applyFill="1" applyBorder="1" applyAlignment="1" applyProtection="1">
      <alignment horizontal="left" vertical="center"/>
      <protection locked="0"/>
    </xf>
    <xf numFmtId="3" fontId="20" fillId="4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quotePrefix="1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0" fillId="0" borderId="18" xfId="4" applyFont="1" applyBorder="1" applyAlignment="1" applyProtection="1">
      <alignment horizontal="left" vertical="center"/>
      <protection locked="0"/>
    </xf>
    <xf numFmtId="0" fontId="20" fillId="4" borderId="20" xfId="0" applyFont="1" applyFill="1" applyBorder="1" applyAlignment="1" applyProtection="1">
      <alignment horizontal="left" vertical="center"/>
      <protection locked="0"/>
    </xf>
    <xf numFmtId="3" fontId="20" fillId="4" borderId="20" xfId="0" quotePrefix="1" applyNumberFormat="1" applyFont="1" applyFill="1" applyBorder="1" applyAlignment="1" applyProtection="1">
      <alignment horizontal="left" vertical="center"/>
      <protection locked="0"/>
    </xf>
    <xf numFmtId="0" fontId="20" fillId="3" borderId="44" xfId="0" applyFont="1" applyFill="1" applyBorder="1" applyAlignment="1" applyProtection="1">
      <alignment horizontal="left" wrapText="1"/>
      <protection locked="0"/>
    </xf>
    <xf numFmtId="0" fontId="20" fillId="3" borderId="44" xfId="0" applyFont="1" applyFill="1" applyBorder="1" applyAlignment="1" applyProtection="1">
      <alignment horizontal="left"/>
      <protection locked="0"/>
    </xf>
    <xf numFmtId="0" fontId="20" fillId="3" borderId="38" xfId="0" applyFont="1" applyFill="1" applyBorder="1" applyAlignment="1" applyProtection="1">
      <alignment horizontal="left" wrapText="1"/>
      <protection locked="0"/>
    </xf>
    <xf numFmtId="0" fontId="20" fillId="3" borderId="38" xfId="0" applyFont="1" applyFill="1" applyBorder="1" applyAlignment="1" applyProtection="1">
      <alignment horizontal="left"/>
      <protection locked="0"/>
    </xf>
    <xf numFmtId="0" fontId="0" fillId="0" borderId="18" xfId="0" quotePrefix="1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0" fillId="0" borderId="18" xfId="4" applyFont="1" applyBorder="1" applyAlignment="1" applyProtection="1">
      <alignment horizontal="left"/>
      <protection locked="0"/>
    </xf>
    <xf numFmtId="0" fontId="20" fillId="0" borderId="32" xfId="0" applyNumberFormat="1" applyFont="1" applyFill="1" applyBorder="1" applyAlignment="1" applyProtection="1">
      <alignment horizontal="left"/>
      <protection locked="0"/>
    </xf>
    <xf numFmtId="2" fontId="0" fillId="4" borderId="32" xfId="0" applyNumberFormat="1" applyFill="1" applyBorder="1" applyAlignment="1" applyProtection="1">
      <alignment horizontal="center"/>
    </xf>
    <xf numFmtId="2" fontId="0" fillId="4" borderId="44" xfId="0" applyNumberFormat="1" applyFill="1" applyBorder="1" applyAlignment="1" applyProtection="1">
      <alignment horizontal="center"/>
    </xf>
    <xf numFmtId="2" fontId="0" fillId="4" borderId="38" xfId="0" applyNumberFormat="1" applyFill="1" applyBorder="1" applyAlignment="1" applyProtection="1">
      <alignment horizontal="center"/>
    </xf>
    <xf numFmtId="2" fontId="0" fillId="4" borderId="20" xfId="0" applyNumberFormat="1" applyFill="1" applyBorder="1" applyAlignment="1" applyProtection="1">
      <alignment horizontal="center"/>
    </xf>
    <xf numFmtId="2" fontId="0" fillId="4" borderId="18" xfId="0" applyNumberFormat="1" applyFill="1" applyBorder="1" applyAlignment="1" applyProtection="1">
      <alignment horizontal="center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2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22" fillId="0" borderId="2" xfId="0" applyFont="1" applyFill="1" applyBorder="1" applyAlignment="1">
      <alignment horizontal="left" vertical="center"/>
    </xf>
    <xf numFmtId="0" fontId="0" fillId="0" borderId="5" xfId="0" applyBorder="1"/>
    <xf numFmtId="0" fontId="18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3" xfId="0" applyBorder="1"/>
    <xf numFmtId="0" fontId="0" fillId="0" borderId="0" xfId="0" applyBorder="1"/>
    <xf numFmtId="0" fontId="0" fillId="0" borderId="4" xfId="0" applyBorder="1"/>
    <xf numFmtId="0" fontId="21" fillId="0" borderId="0" xfId="0" applyFont="1" applyBorder="1" applyAlignment="1">
      <alignment horizontal="left"/>
    </xf>
    <xf numFmtId="0" fontId="0" fillId="0" borderId="63" xfId="0" applyBorder="1" applyAlignment="1">
      <alignment horizontal="center"/>
    </xf>
    <xf numFmtId="0" fontId="8" fillId="6" borderId="8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15" fillId="0" borderId="16" xfId="2" applyFont="1" applyFill="1" applyBorder="1" applyAlignment="1" applyProtection="1">
      <alignment horizontal="center" vertical="center" wrapText="1"/>
    </xf>
    <xf numFmtId="0" fontId="15" fillId="0" borderId="17" xfId="2" applyFont="1" applyFill="1" applyBorder="1" applyAlignment="1" applyProtection="1">
      <alignment horizontal="center" vertical="center" wrapText="1"/>
    </xf>
    <xf numFmtId="0" fontId="17" fillId="0" borderId="18" xfId="2" applyFont="1" applyFill="1" applyBorder="1" applyAlignment="1" applyProtection="1">
      <alignment horizontal="center" vertical="center" wrapText="1"/>
    </xf>
    <xf numFmtId="0" fontId="17" fillId="0" borderId="20" xfId="2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2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4" fillId="0" borderId="19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8" fillId="6" borderId="14" xfId="0" applyNumberFormat="1" applyFont="1" applyFill="1" applyBorder="1" applyAlignment="1" applyProtection="1">
      <alignment horizontal="center" vertical="center" wrapText="1"/>
    </xf>
    <xf numFmtId="0" fontId="8" fillId="6" borderId="12" xfId="0" applyNumberFormat="1" applyFont="1" applyFill="1" applyBorder="1" applyAlignment="1" applyProtection="1">
      <alignment horizontal="center" vertical="center" wrapText="1"/>
    </xf>
    <xf numFmtId="0" fontId="8" fillId="6" borderId="8" xfId="0" applyNumberFormat="1" applyFont="1" applyFill="1" applyBorder="1" applyAlignment="1" applyProtection="1">
      <alignment horizontal="center" vertical="center" wrapText="1"/>
    </xf>
    <xf numFmtId="0" fontId="8" fillId="6" borderId="9" xfId="0" applyNumberFormat="1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48" xfId="0" applyFont="1" applyFill="1" applyBorder="1" applyAlignment="1" applyProtection="1">
      <alignment horizontal="center" vertical="center" wrapText="1"/>
    </xf>
    <xf numFmtId="0" fontId="8" fillId="5" borderId="4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4" fillId="0" borderId="0" xfId="1" applyFont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textRotation="44"/>
    </xf>
    <xf numFmtId="0" fontId="1" fillId="0" borderId="4" xfId="1" applyFont="1" applyBorder="1" applyAlignment="1">
      <alignment horizontal="center" vertical="center" textRotation="44"/>
    </xf>
    <xf numFmtId="0" fontId="3" fillId="0" borderId="0" xfId="1" applyFont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8" fillId="0" borderId="0" xfId="0" quotePrefix="1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9" borderId="0" xfId="0" applyFont="1" applyFill="1" applyAlignment="1" applyProtection="1">
      <alignment horizontal="left" vertical="center"/>
    </xf>
    <xf numFmtId="0" fontId="8" fillId="8" borderId="0" xfId="0" applyFont="1" applyFill="1" applyAlignment="1" applyProtection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7" borderId="0" xfId="0" quotePrefix="1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8" borderId="0" xfId="0" applyFont="1" applyFill="1" applyAlignment="1">
      <alignment horizontal="left" vertical="center"/>
    </xf>
  </cellXfs>
  <cellStyles count="5">
    <cellStyle name="Βασικό_ΜΗΤΡΩΟ" xfId="3"/>
    <cellStyle name="Κανονικό" xfId="0" builtinId="0"/>
    <cellStyle name="Κανονικό 2" xfId="1"/>
    <cellStyle name="Κανονικό 2 2" xfId="4"/>
    <cellStyle name="Σημείωση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Z353"/>
  <sheetViews>
    <sheetView tabSelected="1" workbookViewId="0">
      <pane xSplit="5" ySplit="9" topLeftCell="F10" activePane="bottomRight" state="frozen"/>
      <selection pane="topRight" activeCell="E1" sqref="E1"/>
      <selection pane="bottomLeft" activeCell="A9" sqref="A9"/>
      <selection pane="bottomRight" activeCell="B1" sqref="B1:B1048576"/>
    </sheetView>
  </sheetViews>
  <sheetFormatPr defaultRowHeight="15.75"/>
  <cols>
    <col min="1" max="1" width="5.5703125" customWidth="1"/>
    <col min="2" max="2" width="29" style="15" bestFit="1" customWidth="1"/>
    <col min="3" max="3" width="15.28515625" style="15" bestFit="1" customWidth="1"/>
    <col min="4" max="4" width="5.85546875" style="14" customWidth="1"/>
    <col min="5" max="5" width="21.42578125" style="15" bestFit="1" customWidth="1"/>
    <col min="6" max="6" width="7" style="186" customWidth="1"/>
    <col min="7" max="7" width="5.7109375" style="18" bestFit="1" customWidth="1"/>
    <col min="8" max="8" width="5.28515625" style="20" hidden="1" customWidth="1"/>
    <col min="9" max="9" width="5.7109375" style="16" hidden="1" customWidth="1"/>
    <col min="10" max="10" width="10.7109375" style="19" customWidth="1"/>
    <col min="11" max="11" width="5.7109375" style="16" bestFit="1" customWidth="1"/>
    <col min="12" max="12" width="5.28515625" style="19" customWidth="1"/>
    <col min="13" max="13" width="5.7109375" style="16" customWidth="1"/>
    <col min="14" max="14" width="5.28515625" hidden="1" customWidth="1"/>
    <col min="15" max="15" width="5.7109375" style="16" hidden="1" customWidth="1"/>
    <col min="16" max="16" width="7.28515625" style="9" customWidth="1"/>
    <col min="17" max="17" width="5.7109375" style="16" customWidth="1"/>
    <col min="18" max="18" width="5.28515625" style="26" bestFit="1" customWidth="1"/>
    <col min="19" max="19" width="5.7109375" style="16" bestFit="1" customWidth="1"/>
    <col min="20" max="20" width="7.28515625" style="26" customWidth="1"/>
    <col min="21" max="21" width="5.7109375" style="16" bestFit="1" customWidth="1"/>
    <col min="22" max="22" width="6.5703125" style="193" customWidth="1"/>
    <col min="23" max="23" width="5.7109375" style="16" customWidth="1"/>
    <col min="24" max="24" width="7" style="25" bestFit="1" customWidth="1"/>
  </cols>
  <sheetData>
    <row r="1" spans="1:26" ht="10.5" customHeight="1"/>
    <row r="2" spans="1:26" ht="15">
      <c r="A2" s="299" t="s">
        <v>359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pans="1:26" ht="15">
      <c r="A3" s="300" t="s">
        <v>244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</row>
    <row r="4" spans="1:26" ht="15">
      <c r="A4" s="301" t="s">
        <v>545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</row>
    <row r="5" spans="1:26" ht="15">
      <c r="A5" s="303" t="s">
        <v>360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</row>
    <row r="6" spans="1:26" ht="15">
      <c r="A6" s="299" t="s">
        <v>361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</row>
    <row r="7" spans="1:26" ht="16.5" thickBot="1"/>
    <row r="8" spans="1:26" ht="33.75" customHeight="1">
      <c r="A8" s="268" t="s">
        <v>255</v>
      </c>
      <c r="B8" s="270" t="s">
        <v>363</v>
      </c>
      <c r="C8" s="233" t="s">
        <v>364</v>
      </c>
      <c r="D8" s="261" t="s">
        <v>362</v>
      </c>
      <c r="E8" s="272" t="s">
        <v>0</v>
      </c>
      <c r="F8" s="257" t="s">
        <v>245</v>
      </c>
      <c r="G8" s="266"/>
      <c r="H8" s="263" t="s">
        <v>248</v>
      </c>
      <c r="I8" s="264"/>
      <c r="J8" s="257" t="s">
        <v>249</v>
      </c>
      <c r="K8" s="258"/>
      <c r="L8" s="263" t="s">
        <v>257</v>
      </c>
      <c r="M8" s="264"/>
      <c r="N8" s="265" t="s">
        <v>250</v>
      </c>
      <c r="O8" s="266"/>
      <c r="P8" s="263" t="s">
        <v>251</v>
      </c>
      <c r="Q8" s="264"/>
      <c r="R8" s="265" t="s">
        <v>252</v>
      </c>
      <c r="S8" s="266"/>
      <c r="T8" s="263" t="s">
        <v>253</v>
      </c>
      <c r="U8" s="267"/>
      <c r="V8" s="257" t="s">
        <v>254</v>
      </c>
      <c r="W8" s="258"/>
      <c r="X8" s="259" t="s">
        <v>258</v>
      </c>
    </row>
    <row r="9" spans="1:26" s="2" customFormat="1" ht="18.75" thickBot="1">
      <c r="A9" s="269"/>
      <c r="B9" s="271"/>
      <c r="C9" s="234"/>
      <c r="D9" s="262"/>
      <c r="E9" s="273"/>
      <c r="F9" s="187" t="s">
        <v>246</v>
      </c>
      <c r="G9" s="38" t="s">
        <v>247</v>
      </c>
      <c r="H9" s="36" t="s">
        <v>246</v>
      </c>
      <c r="I9" s="39" t="s">
        <v>247</v>
      </c>
      <c r="J9" s="37" t="s">
        <v>256</v>
      </c>
      <c r="K9" s="41" t="s">
        <v>247</v>
      </c>
      <c r="L9" s="36" t="s">
        <v>246</v>
      </c>
      <c r="M9" s="39" t="s">
        <v>247</v>
      </c>
      <c r="N9" s="40" t="s">
        <v>331</v>
      </c>
      <c r="O9" s="38" t="s">
        <v>247</v>
      </c>
      <c r="P9" s="138"/>
      <c r="Q9" s="39" t="s">
        <v>247</v>
      </c>
      <c r="R9" s="152" t="s">
        <v>246</v>
      </c>
      <c r="S9" s="38" t="s">
        <v>247</v>
      </c>
      <c r="T9" s="160" t="s">
        <v>246</v>
      </c>
      <c r="U9" s="42" t="s">
        <v>247</v>
      </c>
      <c r="V9" s="187" t="s">
        <v>256</v>
      </c>
      <c r="W9" s="41" t="s">
        <v>247</v>
      </c>
      <c r="X9" s="260"/>
      <c r="Y9" s="1"/>
    </row>
    <row r="10" spans="1:26" ht="16.5" thickBot="1">
      <c r="A10" s="43">
        <v>1</v>
      </c>
      <c r="B10" s="238" t="s">
        <v>594</v>
      </c>
      <c r="C10" s="238" t="s">
        <v>593</v>
      </c>
      <c r="D10" s="239">
        <v>2005</v>
      </c>
      <c r="E10" s="239" t="s">
        <v>419</v>
      </c>
      <c r="F10" s="188">
        <v>9.15</v>
      </c>
      <c r="G10" s="67">
        <f>LOOKUP(F10,SCORE3!B:B,SCORE3!A:A)</f>
        <v>70</v>
      </c>
      <c r="H10" s="48"/>
      <c r="I10" s="49">
        <f>LOOKUP(H10,SCORE1!E:E,SCORE1!D:D)</f>
        <v>0</v>
      </c>
      <c r="J10" s="48"/>
      <c r="K10" s="49">
        <f>LOOKUP(J10,SCORE3!D:D,SCORE3!A:A)</f>
        <v>0</v>
      </c>
      <c r="L10" s="48"/>
      <c r="M10" s="50">
        <f>LOOKUP(L10,SCORE3!C:C,SCORE3!A:A)</f>
        <v>0</v>
      </c>
      <c r="N10" s="51"/>
      <c r="O10" s="47">
        <f>LOOKUP(N10,SCORE1!M:M,SCORE1!L:L)</f>
        <v>0</v>
      </c>
      <c r="P10" s="139"/>
      <c r="Q10" s="50">
        <f>LOOKUP(P10,SCORE3!K:K,SCORE3!L:L)</f>
        <v>0</v>
      </c>
      <c r="R10" s="153">
        <v>4.4000000000000004</v>
      </c>
      <c r="S10" s="67">
        <f>LOOKUP(R10,SCORE3!G:G,SCORE3!E:E)</f>
        <v>75</v>
      </c>
      <c r="T10" s="139"/>
      <c r="U10" s="52">
        <f>LOOKUP(T10,SCORE3!H:H,SCORE3!E:E)</f>
        <v>0</v>
      </c>
      <c r="V10" s="194">
        <v>41.59</v>
      </c>
      <c r="W10" s="49">
        <f>LOOKUP(V10,SCORE3!I:I,SCORE3!E:E)</f>
        <v>80</v>
      </c>
      <c r="X10" s="53">
        <f t="shared" ref="X10:X41" si="0">G10+I10+K10+M10+O10+Q10+S10+U10+W10</f>
        <v>225</v>
      </c>
      <c r="Y10" s="17"/>
      <c r="Z10" s="17"/>
    </row>
    <row r="11" spans="1:26" ht="16.5" thickBot="1">
      <c r="A11" s="43">
        <v>2</v>
      </c>
      <c r="B11" s="238" t="s">
        <v>377</v>
      </c>
      <c r="C11" s="249" t="s">
        <v>367</v>
      </c>
      <c r="D11" s="239">
        <v>2005</v>
      </c>
      <c r="E11" s="242" t="s">
        <v>418</v>
      </c>
      <c r="F11" s="189"/>
      <c r="G11" s="67">
        <f>LOOKUP(F11,SCORE3!B:B,SCORE3!A:A)</f>
        <v>0</v>
      </c>
      <c r="H11" s="68"/>
      <c r="I11" s="69">
        <f>LOOKUP(H11,SCORE1!E:E,SCORE1!D:D)</f>
        <v>0</v>
      </c>
      <c r="J11" s="68" t="s">
        <v>606</v>
      </c>
      <c r="K11" s="49">
        <f>LOOKUP(J11,SCORE3!D:D,SCORE3!A:A)</f>
        <v>75</v>
      </c>
      <c r="L11" s="68"/>
      <c r="M11" s="50">
        <f>LOOKUP(L11,SCORE3!C:C,SCORE3!A:A)</f>
        <v>0</v>
      </c>
      <c r="N11" s="71"/>
      <c r="O11" s="67">
        <f>LOOKUP(N11,SCORE1!M:M,SCORE1!L:L)</f>
        <v>0</v>
      </c>
      <c r="P11" s="140"/>
      <c r="Q11" s="50">
        <f>LOOKUP(P11,SCORE3!K:K,SCORE3!L:L)</f>
        <v>0</v>
      </c>
      <c r="R11" s="154">
        <v>4.9000000000000004</v>
      </c>
      <c r="S11" s="67">
        <f>LOOKUP(R11,SCORE3!G:G,SCORE3!E:E)</f>
        <v>85</v>
      </c>
      <c r="T11" s="140"/>
      <c r="U11" s="52">
        <f>LOOKUP(T11,SCORE3!H:H,SCORE3!E:E)</f>
        <v>0</v>
      </c>
      <c r="V11" s="195">
        <v>28.91</v>
      </c>
      <c r="W11" s="49">
        <f>LOOKUP(V11,SCORE3!I:I,SCORE3!E:E)</f>
        <v>55</v>
      </c>
      <c r="X11" s="73">
        <f t="shared" si="0"/>
        <v>215</v>
      </c>
      <c r="Y11" s="17"/>
      <c r="Z11" s="17"/>
    </row>
    <row r="12" spans="1:26" ht="17.25" thickTop="1" thickBot="1">
      <c r="A12" s="43">
        <v>3</v>
      </c>
      <c r="B12" s="238" t="s">
        <v>385</v>
      </c>
      <c r="C12" s="238" t="s">
        <v>386</v>
      </c>
      <c r="D12" s="239">
        <v>2005</v>
      </c>
      <c r="E12" s="239" t="s">
        <v>415</v>
      </c>
      <c r="F12" s="190">
        <v>9.73</v>
      </c>
      <c r="G12" s="67">
        <f>LOOKUP(F12,SCORE3!B:B,SCORE3!A:A)</f>
        <v>55</v>
      </c>
      <c r="H12" s="90"/>
      <c r="I12" s="91">
        <f>LOOKUP(H12,SCORE1!E:E,SCORE1!D:D)</f>
        <v>0</v>
      </c>
      <c r="J12" s="90"/>
      <c r="K12" s="49">
        <f>LOOKUP(J12,SCORE3!D:D,SCORE3!A:A)</f>
        <v>0</v>
      </c>
      <c r="L12" s="90"/>
      <c r="M12" s="50">
        <f>LOOKUP(L12,SCORE3!C:C,SCORE3!A:A)</f>
        <v>0</v>
      </c>
      <c r="N12" s="93"/>
      <c r="O12" s="89">
        <f>LOOKUP(N12,SCORE1!M:M,SCORE1!L:L)</f>
        <v>0</v>
      </c>
      <c r="P12" s="141"/>
      <c r="Q12" s="50">
        <f>LOOKUP(P12,SCORE3!K:K,SCORE3!L:L)</f>
        <v>0</v>
      </c>
      <c r="R12" s="155">
        <v>4.32</v>
      </c>
      <c r="S12" s="67">
        <f>LOOKUP(R12,SCORE3!G:G,SCORE3!E:E)</f>
        <v>75</v>
      </c>
      <c r="T12" s="141"/>
      <c r="U12" s="52">
        <f>LOOKUP(T12,SCORE3!H:H,SCORE3!E:E)</f>
        <v>0</v>
      </c>
      <c r="V12" s="196">
        <v>44.55</v>
      </c>
      <c r="W12" s="49">
        <f>LOOKUP(V12,SCORE3!I:I,SCORE3!E:E)</f>
        <v>85</v>
      </c>
      <c r="X12" s="95">
        <f t="shared" si="0"/>
        <v>215</v>
      </c>
      <c r="Y12" s="17"/>
      <c r="Z12" s="17"/>
    </row>
    <row r="13" spans="1:26" ht="17.25" thickTop="1" thickBot="1">
      <c r="A13" s="43">
        <v>4</v>
      </c>
      <c r="B13" s="238" t="s">
        <v>597</v>
      </c>
      <c r="C13" s="238" t="s">
        <v>376</v>
      </c>
      <c r="D13" s="239">
        <v>2006</v>
      </c>
      <c r="E13" s="239" t="s">
        <v>419</v>
      </c>
      <c r="F13" s="191">
        <v>8.92</v>
      </c>
      <c r="G13" s="67">
        <f>LOOKUP(F13,SCORE3!B:B,SCORE3!A:A)</f>
        <v>75</v>
      </c>
      <c r="H13" s="79"/>
      <c r="I13" s="80">
        <f>LOOKUP(H13,SCORE1!E:E,SCORE1!D:D)</f>
        <v>0</v>
      </c>
      <c r="J13" s="79"/>
      <c r="K13" s="49">
        <f>LOOKUP(J13,SCORE3!D:D,SCORE3!A:A)</f>
        <v>0</v>
      </c>
      <c r="L13" s="79"/>
      <c r="M13" s="50">
        <f>LOOKUP(L13,SCORE3!C:C,SCORE3!A:A)</f>
        <v>0</v>
      </c>
      <c r="N13" s="82"/>
      <c r="O13" s="78">
        <f>LOOKUP(N13,SCORE1!M:M,SCORE1!L:L)</f>
        <v>0</v>
      </c>
      <c r="P13" s="142"/>
      <c r="Q13" s="50">
        <f>LOOKUP(P13,SCORE3!K:K,SCORE3!L:L)</f>
        <v>0</v>
      </c>
      <c r="R13" s="156">
        <v>4.5</v>
      </c>
      <c r="S13" s="67">
        <f>LOOKUP(R13,SCORE3!G:G,SCORE3!E:E)</f>
        <v>75</v>
      </c>
      <c r="T13" s="142"/>
      <c r="U13" s="52">
        <f>LOOKUP(T13,SCORE3!H:H,SCORE3!E:E)</f>
        <v>0</v>
      </c>
      <c r="V13" s="197">
        <v>33.64</v>
      </c>
      <c r="W13" s="49">
        <f>LOOKUP(V13,SCORE3!I:I,SCORE3!E:E)</f>
        <v>65</v>
      </c>
      <c r="X13" s="84">
        <f t="shared" si="0"/>
        <v>215</v>
      </c>
      <c r="Y13" s="17"/>
      <c r="Z13" s="17"/>
    </row>
    <row r="14" spans="1:26" ht="16.5" thickBot="1">
      <c r="A14" s="43">
        <v>5</v>
      </c>
      <c r="B14" s="238" t="s">
        <v>598</v>
      </c>
      <c r="C14" s="238" t="s">
        <v>599</v>
      </c>
      <c r="D14" s="239">
        <v>2005</v>
      </c>
      <c r="E14" s="239" t="s">
        <v>419</v>
      </c>
      <c r="F14" s="192">
        <v>8.02</v>
      </c>
      <c r="G14" s="67">
        <f>LOOKUP(F14,SCORE3!B:B,SCORE3!A:A)</f>
        <v>95</v>
      </c>
      <c r="H14" s="58"/>
      <c r="I14" s="59">
        <f>LOOKUP(H14,SCORE1!E:E,SCORE1!D:D)</f>
        <v>0</v>
      </c>
      <c r="J14" s="58"/>
      <c r="K14" s="49">
        <f>LOOKUP(J14,SCORE3!D:D,SCORE3!A:A)</f>
        <v>0</v>
      </c>
      <c r="L14" s="58"/>
      <c r="M14" s="50">
        <f>LOOKUP(L14,SCORE3!C:C,SCORE3!A:A)</f>
        <v>0</v>
      </c>
      <c r="N14" s="61"/>
      <c r="O14" s="57">
        <f>LOOKUP(N14,SCORE1!M:M,SCORE1!L:L)</f>
        <v>0</v>
      </c>
      <c r="P14" s="143"/>
      <c r="Q14" s="50">
        <f>LOOKUP(P14,SCORE3!K:K,SCORE3!L:L)</f>
        <v>0</v>
      </c>
      <c r="R14" s="157">
        <v>4.7</v>
      </c>
      <c r="S14" s="67">
        <f>LOOKUP(R14,SCORE3!G:G,SCORE3!E:E)</f>
        <v>80</v>
      </c>
      <c r="T14" s="143"/>
      <c r="U14" s="52">
        <f>LOOKUP(T14,SCORE3!H:H,SCORE3!E:E)</f>
        <v>0</v>
      </c>
      <c r="V14" s="198">
        <v>22.2</v>
      </c>
      <c r="W14" s="49">
        <f>LOOKUP(V14,SCORE3!I:I,SCORE3!E:E)</f>
        <v>40</v>
      </c>
      <c r="X14" s="63">
        <f t="shared" si="0"/>
        <v>215</v>
      </c>
      <c r="Y14" s="17"/>
      <c r="Z14" s="17"/>
    </row>
    <row r="15" spans="1:26" ht="16.5" thickBot="1">
      <c r="A15" s="43">
        <v>6</v>
      </c>
      <c r="B15" s="238" t="s">
        <v>399</v>
      </c>
      <c r="C15" s="238" t="s">
        <v>400</v>
      </c>
      <c r="D15" s="238">
        <v>2006</v>
      </c>
      <c r="E15" s="239" t="s">
        <v>420</v>
      </c>
      <c r="F15" s="188">
        <v>9.09</v>
      </c>
      <c r="G15" s="67">
        <f>LOOKUP(F15,SCORE3!B:B,SCORE3!A:A)</f>
        <v>70</v>
      </c>
      <c r="H15" s="48"/>
      <c r="I15" s="49">
        <f>LOOKUP(H15,SCORE1!E:E,SCORE1!D:D)</f>
        <v>0</v>
      </c>
      <c r="J15" s="48"/>
      <c r="K15" s="49">
        <f>LOOKUP(J15,SCORE3!D:D,SCORE3!A:A)</f>
        <v>0</v>
      </c>
      <c r="L15" s="48"/>
      <c r="M15" s="50">
        <f>LOOKUP(L15,SCORE3!C:C,SCORE3!A:A)</f>
        <v>0</v>
      </c>
      <c r="N15" s="51"/>
      <c r="O15" s="47">
        <f>LOOKUP(N15,SCORE1!M:M,SCORE1!L:L)</f>
        <v>0</v>
      </c>
      <c r="P15" s="139"/>
      <c r="Q15" s="50">
        <f>LOOKUP(P15,SCORE3!K:K,SCORE3!L:L)</f>
        <v>0</v>
      </c>
      <c r="R15" s="153">
        <v>4.25</v>
      </c>
      <c r="S15" s="67">
        <f>LOOKUP(R15,SCORE3!G:G,SCORE3!E:E)</f>
        <v>70</v>
      </c>
      <c r="T15" s="139"/>
      <c r="U15" s="52">
        <f>LOOKUP(T15,SCORE3!H:H,SCORE3!E:E)</f>
        <v>0</v>
      </c>
      <c r="V15" s="194">
        <v>35.18</v>
      </c>
      <c r="W15" s="49">
        <f>LOOKUP(V15,SCORE3!I:I,SCORE3!E:E)</f>
        <v>70</v>
      </c>
      <c r="X15" s="53">
        <f t="shared" si="0"/>
        <v>210</v>
      </c>
      <c r="Y15" s="17"/>
      <c r="Z15" s="17"/>
    </row>
    <row r="16" spans="1:26" ht="16.5" thickBot="1">
      <c r="A16" s="43">
        <v>7</v>
      </c>
      <c r="B16" s="238" t="s">
        <v>403</v>
      </c>
      <c r="C16" s="238" t="s">
        <v>404</v>
      </c>
      <c r="D16" s="239">
        <v>2005</v>
      </c>
      <c r="E16" s="239" t="s">
        <v>421</v>
      </c>
      <c r="F16" s="189">
        <v>9.35</v>
      </c>
      <c r="G16" s="67">
        <f>LOOKUP(F16,SCORE3!B:B,SCORE3!A:A)</f>
        <v>65</v>
      </c>
      <c r="H16" s="68"/>
      <c r="I16" s="69">
        <f>LOOKUP(H16,SCORE1!E:E,SCORE1!D:D)</f>
        <v>0</v>
      </c>
      <c r="J16" s="68"/>
      <c r="K16" s="49">
        <f>LOOKUP(J16,SCORE3!D:D,SCORE3!A:A)</f>
        <v>0</v>
      </c>
      <c r="L16" s="68"/>
      <c r="M16" s="50">
        <f>LOOKUP(L16,SCORE3!C:C,SCORE3!A:A)</f>
        <v>0</v>
      </c>
      <c r="N16" s="71"/>
      <c r="O16" s="67">
        <f>LOOKUP(N16,SCORE1!M:M,SCORE1!L:L)</f>
        <v>0</v>
      </c>
      <c r="P16" s="140"/>
      <c r="Q16" s="50">
        <f>LOOKUP(P16,SCORE3!K:K,SCORE3!L:L)</f>
        <v>0</v>
      </c>
      <c r="R16" s="154">
        <v>4.0999999999999996</v>
      </c>
      <c r="S16" s="67">
        <f>LOOKUP(R16,SCORE3!G:G,SCORE3!E:E)</f>
        <v>65</v>
      </c>
      <c r="T16" s="140"/>
      <c r="U16" s="52">
        <f>LOOKUP(T16,SCORE3!H:H,SCORE3!E:E)</f>
        <v>0</v>
      </c>
      <c r="V16" s="195">
        <v>39.54</v>
      </c>
      <c r="W16" s="49">
        <f>LOOKUP(V16,SCORE3!I:I,SCORE3!E:E)</f>
        <v>75</v>
      </c>
      <c r="X16" s="73">
        <f t="shared" si="0"/>
        <v>205</v>
      </c>
      <c r="Y16" s="17"/>
      <c r="Z16" s="17"/>
    </row>
    <row r="17" spans="1:26" ht="17.25" thickTop="1" thickBot="1">
      <c r="A17" s="43">
        <v>8</v>
      </c>
      <c r="B17" s="247" t="s">
        <v>592</v>
      </c>
      <c r="C17" s="247" t="s">
        <v>593</v>
      </c>
      <c r="D17" s="251">
        <v>2005</v>
      </c>
      <c r="E17" s="239" t="s">
        <v>419</v>
      </c>
      <c r="F17" s="190">
        <v>9.23</v>
      </c>
      <c r="G17" s="67">
        <f>LOOKUP(F17,SCORE3!B:B,SCORE3!A:A)</f>
        <v>65</v>
      </c>
      <c r="H17" s="90"/>
      <c r="I17" s="91">
        <f>LOOKUP(H17,SCORE1!E:E,SCORE1!D:D)</f>
        <v>0</v>
      </c>
      <c r="J17" s="90"/>
      <c r="K17" s="49">
        <f>LOOKUP(J17,SCORE3!D:D,SCORE3!A:A)</f>
        <v>0</v>
      </c>
      <c r="L17" s="90"/>
      <c r="M17" s="50">
        <f>LOOKUP(L17,SCORE3!C:C,SCORE3!A:A)</f>
        <v>0</v>
      </c>
      <c r="N17" s="93"/>
      <c r="O17" s="89">
        <f>LOOKUP(N17,SCORE1!M:M,SCORE1!L:L)</f>
        <v>0</v>
      </c>
      <c r="P17" s="141"/>
      <c r="Q17" s="50">
        <f>LOOKUP(P17,SCORE3!K:K,SCORE3!L:L)</f>
        <v>0</v>
      </c>
      <c r="R17" s="155">
        <v>4.2</v>
      </c>
      <c r="S17" s="67">
        <f>LOOKUP(R17,SCORE3!G:G,SCORE3!E:E)</f>
        <v>70</v>
      </c>
      <c r="T17" s="141"/>
      <c r="U17" s="52">
        <f>LOOKUP(T17,SCORE3!H:H,SCORE3!E:E)</f>
        <v>0</v>
      </c>
      <c r="V17" s="196">
        <v>35.4</v>
      </c>
      <c r="W17" s="49">
        <f>LOOKUP(V17,SCORE3!I:I,SCORE3!E:E)</f>
        <v>70</v>
      </c>
      <c r="X17" s="95">
        <f t="shared" si="0"/>
        <v>205</v>
      </c>
      <c r="Y17" s="17"/>
      <c r="Z17" s="17"/>
    </row>
    <row r="18" spans="1:26" ht="17.25" thickTop="1" thickBot="1">
      <c r="A18" s="43">
        <v>9</v>
      </c>
      <c r="B18" s="238" t="s">
        <v>368</v>
      </c>
      <c r="C18" s="250" t="s">
        <v>369</v>
      </c>
      <c r="D18" s="239">
        <v>2006</v>
      </c>
      <c r="E18" s="239" t="s">
        <v>414</v>
      </c>
      <c r="F18" s="191"/>
      <c r="G18" s="67">
        <f>LOOKUP(F18,SCORE3!B:B,SCORE3!A:A)</f>
        <v>0</v>
      </c>
      <c r="H18" s="79"/>
      <c r="I18" s="80">
        <f>LOOKUP(H18,SCORE1!E:E,SCORE1!D:D)</f>
        <v>0</v>
      </c>
      <c r="J18" s="79" t="s">
        <v>602</v>
      </c>
      <c r="K18" s="49">
        <f>LOOKUP(J18,SCORE3!D:D,SCORE3!A:A)</f>
        <v>70</v>
      </c>
      <c r="L18" s="79"/>
      <c r="M18" s="50">
        <f>LOOKUP(L18,SCORE3!C:C,SCORE3!A:A)</f>
        <v>0</v>
      </c>
      <c r="N18" s="82"/>
      <c r="O18" s="78">
        <f>LOOKUP(N18,SCORE1!M:M,SCORE1!L:L)</f>
        <v>0</v>
      </c>
      <c r="P18" s="142"/>
      <c r="Q18" s="50">
        <f>LOOKUP(P18,SCORE3!K:K,SCORE3!L:L)</f>
        <v>0</v>
      </c>
      <c r="R18" s="156">
        <v>4.2</v>
      </c>
      <c r="S18" s="67">
        <f>LOOKUP(R18,SCORE3!G:G,SCORE3!E:E)</f>
        <v>70</v>
      </c>
      <c r="T18" s="142"/>
      <c r="U18" s="52">
        <f>LOOKUP(T18,SCORE3!H:H,SCORE3!E:E)</f>
        <v>0</v>
      </c>
      <c r="V18" s="197">
        <v>30.94</v>
      </c>
      <c r="W18" s="49">
        <f>LOOKUP(V18,SCORE3!I:I,SCORE3!E:E)</f>
        <v>60</v>
      </c>
      <c r="X18" s="84">
        <f t="shared" si="0"/>
        <v>200</v>
      </c>
      <c r="Y18" s="17"/>
      <c r="Z18" s="17"/>
    </row>
    <row r="19" spans="1:26" ht="16.5" thickBot="1">
      <c r="A19" s="43">
        <v>10</v>
      </c>
      <c r="B19" s="238" t="s">
        <v>600</v>
      </c>
      <c r="C19" s="238" t="s">
        <v>396</v>
      </c>
      <c r="D19" s="239">
        <v>2006</v>
      </c>
      <c r="E19" s="239" t="s">
        <v>419</v>
      </c>
      <c r="F19" s="192">
        <v>9.16</v>
      </c>
      <c r="G19" s="67">
        <f>LOOKUP(F19,SCORE3!B:B,SCORE3!A:A)</f>
        <v>70</v>
      </c>
      <c r="H19" s="58"/>
      <c r="I19" s="59">
        <f>LOOKUP(H19,SCORE1!E:E,SCORE1!D:D)</f>
        <v>0</v>
      </c>
      <c r="J19" s="58"/>
      <c r="K19" s="49">
        <f>LOOKUP(J19,SCORE3!D:D,SCORE3!A:A)</f>
        <v>0</v>
      </c>
      <c r="L19" s="58"/>
      <c r="M19" s="50">
        <f>LOOKUP(L19,SCORE3!C:C,SCORE3!A:A)</f>
        <v>0</v>
      </c>
      <c r="N19" s="61"/>
      <c r="O19" s="57">
        <f>LOOKUP(N19,SCORE1!M:M,SCORE1!L:L)</f>
        <v>0</v>
      </c>
      <c r="P19" s="143"/>
      <c r="Q19" s="50">
        <f>LOOKUP(P19,SCORE3!K:K,SCORE3!L:L)</f>
        <v>0</v>
      </c>
      <c r="R19" s="157">
        <v>4.0999999999999996</v>
      </c>
      <c r="S19" s="67">
        <f>LOOKUP(R19,SCORE3!G:G,SCORE3!E:E)</f>
        <v>65</v>
      </c>
      <c r="T19" s="143"/>
      <c r="U19" s="52">
        <f>LOOKUP(T19,SCORE3!H:H,SCORE3!E:E)</f>
        <v>0</v>
      </c>
      <c r="V19" s="198">
        <v>27.14</v>
      </c>
      <c r="W19" s="49">
        <f>LOOKUP(V19,SCORE3!I:I,SCORE3!E:E)</f>
        <v>50</v>
      </c>
      <c r="X19" s="63">
        <f t="shared" si="0"/>
        <v>185</v>
      </c>
      <c r="Y19" s="17"/>
      <c r="Z19" s="17"/>
    </row>
    <row r="20" spans="1:26" ht="16.5" thickBot="1">
      <c r="A20" s="43">
        <v>11</v>
      </c>
      <c r="B20" s="248" t="s">
        <v>411</v>
      </c>
      <c r="C20" s="248" t="s">
        <v>412</v>
      </c>
      <c r="D20" s="248">
        <v>2006</v>
      </c>
      <c r="E20" s="242" t="s">
        <v>417</v>
      </c>
      <c r="F20" s="188">
        <v>9.52</v>
      </c>
      <c r="G20" s="67">
        <f>LOOKUP(F20,SCORE3!B:B,SCORE3!A:A)</f>
        <v>60</v>
      </c>
      <c r="H20" s="48"/>
      <c r="I20" s="49">
        <f>LOOKUP(H20,SCORE1!E:E,SCORE1!D:D)</f>
        <v>0</v>
      </c>
      <c r="J20" s="48"/>
      <c r="K20" s="49">
        <f>LOOKUP(J20,SCORE3!D:D,SCORE3!A:A)</f>
        <v>0</v>
      </c>
      <c r="L20" s="48"/>
      <c r="M20" s="50">
        <f>LOOKUP(L20,SCORE3!C:C,SCORE3!A:A)</f>
        <v>0</v>
      </c>
      <c r="N20" s="51"/>
      <c r="O20" s="47">
        <f>LOOKUP(N20,SCORE1!M:M,SCORE1!L:L)</f>
        <v>0</v>
      </c>
      <c r="P20" s="139"/>
      <c r="Q20" s="50">
        <f>LOOKUP(P20,SCORE3!K:K,SCORE3!L:L)</f>
        <v>0</v>
      </c>
      <c r="R20" s="153">
        <v>3.75</v>
      </c>
      <c r="S20" s="67">
        <f>LOOKUP(R20,SCORE3!G:G,SCORE3!E:E)</f>
        <v>60</v>
      </c>
      <c r="T20" s="139"/>
      <c r="U20" s="52">
        <f>LOOKUP(T20,SCORE3!H:H,SCORE3!E:E)</f>
        <v>0</v>
      </c>
      <c r="V20" s="194">
        <v>31.05</v>
      </c>
      <c r="W20" s="49">
        <f>LOOKUP(V20,SCORE3!I:I,SCORE3!E:E)</f>
        <v>60</v>
      </c>
      <c r="X20" s="53">
        <f t="shared" si="0"/>
        <v>180</v>
      </c>
      <c r="Y20" s="17"/>
      <c r="Z20" s="17"/>
    </row>
    <row r="21" spans="1:26" ht="16.5" thickBot="1">
      <c r="A21" s="43">
        <v>12</v>
      </c>
      <c r="B21" s="238" t="s">
        <v>368</v>
      </c>
      <c r="C21" s="238" t="s">
        <v>372</v>
      </c>
      <c r="D21" s="239">
        <v>2006</v>
      </c>
      <c r="E21" s="239" t="s">
        <v>414</v>
      </c>
      <c r="F21" s="189">
        <v>8.84</v>
      </c>
      <c r="G21" s="67">
        <f>LOOKUP(F21,SCORE3!B:B,SCORE3!A:A)</f>
        <v>75</v>
      </c>
      <c r="H21" s="68"/>
      <c r="I21" s="69">
        <f>LOOKUP(H21,SCORE1!E:E,SCORE1!D:D)</f>
        <v>0</v>
      </c>
      <c r="J21" s="68"/>
      <c r="K21" s="49">
        <f>LOOKUP(J21,SCORE3!D:D,SCORE3!A:A)</f>
        <v>0</v>
      </c>
      <c r="L21" s="68"/>
      <c r="M21" s="50">
        <f>LOOKUP(L21,SCORE3!C:C,SCORE3!A:A)</f>
        <v>0</v>
      </c>
      <c r="N21" s="71"/>
      <c r="O21" s="67">
        <f>LOOKUP(N21,SCORE1!M:M,SCORE1!L:L)</f>
        <v>0</v>
      </c>
      <c r="P21" s="140"/>
      <c r="Q21" s="50">
        <f>LOOKUP(P21,SCORE3!K:K,SCORE3!L:L)</f>
        <v>0</v>
      </c>
      <c r="R21" s="154">
        <v>3.5</v>
      </c>
      <c r="S21" s="67">
        <f>LOOKUP(R21,SCORE3!G:G,SCORE3!E:E)</f>
        <v>50</v>
      </c>
      <c r="T21" s="140"/>
      <c r="U21" s="52">
        <f>LOOKUP(T21,SCORE3!H:H,SCORE3!E:E)</f>
        <v>0</v>
      </c>
      <c r="V21" s="195">
        <v>23.26</v>
      </c>
      <c r="W21" s="49">
        <f>LOOKUP(V21,SCORE3!I:I,SCORE3!E:E)</f>
        <v>45</v>
      </c>
      <c r="X21" s="73">
        <f t="shared" si="0"/>
        <v>170</v>
      </c>
      <c r="Y21" s="17"/>
      <c r="Z21" s="17"/>
    </row>
    <row r="22" spans="1:26" ht="17.25" thickTop="1" thickBot="1">
      <c r="A22" s="43">
        <v>13</v>
      </c>
      <c r="B22" s="238" t="s">
        <v>387</v>
      </c>
      <c r="C22" s="238" t="s">
        <v>388</v>
      </c>
      <c r="D22" s="239">
        <v>2006</v>
      </c>
      <c r="E22" s="239" t="s">
        <v>415</v>
      </c>
      <c r="F22" s="190">
        <v>9.6</v>
      </c>
      <c r="G22" s="67">
        <f>LOOKUP(F22,SCORE3!B:B,SCORE3!A:A)</f>
        <v>55</v>
      </c>
      <c r="H22" s="90"/>
      <c r="I22" s="91">
        <f>LOOKUP(H22,SCORE1!E:E,SCORE1!D:D)</f>
        <v>0</v>
      </c>
      <c r="J22" s="90"/>
      <c r="K22" s="49">
        <f>LOOKUP(J22,SCORE3!D:D,SCORE3!A:A)</f>
        <v>0</v>
      </c>
      <c r="L22" s="90"/>
      <c r="M22" s="50">
        <f>LOOKUP(L22,SCORE3!C:C,SCORE3!A:A)</f>
        <v>0</v>
      </c>
      <c r="N22" s="93"/>
      <c r="O22" s="89">
        <f>LOOKUP(N22,SCORE1!M:M,SCORE1!L:L)</f>
        <v>0</v>
      </c>
      <c r="P22" s="141"/>
      <c r="Q22" s="50">
        <f>LOOKUP(P22,SCORE3!K:K,SCORE3!L:L)</f>
        <v>0</v>
      </c>
      <c r="R22" s="155">
        <v>3.9</v>
      </c>
      <c r="S22" s="67">
        <f>LOOKUP(R22,SCORE3!G:G,SCORE3!E:E)</f>
        <v>60</v>
      </c>
      <c r="T22" s="141"/>
      <c r="U22" s="52">
        <f>LOOKUP(T22,SCORE3!H:H,SCORE3!E:E)</f>
        <v>0</v>
      </c>
      <c r="V22" s="196">
        <v>26.25</v>
      </c>
      <c r="W22" s="49">
        <f>LOOKUP(V22,SCORE3!I:I,SCORE3!E:E)</f>
        <v>50</v>
      </c>
      <c r="X22" s="95">
        <f t="shared" si="0"/>
        <v>165</v>
      </c>
      <c r="Y22" s="17"/>
      <c r="Z22" s="17"/>
    </row>
    <row r="23" spans="1:26" ht="17.25" thickTop="1" thickBot="1">
      <c r="A23" s="43">
        <v>14</v>
      </c>
      <c r="B23" s="238" t="s">
        <v>389</v>
      </c>
      <c r="C23" s="238" t="s">
        <v>391</v>
      </c>
      <c r="D23" s="239">
        <v>2006</v>
      </c>
      <c r="E23" s="239" t="s">
        <v>415</v>
      </c>
      <c r="F23" s="191">
        <v>9.31</v>
      </c>
      <c r="G23" s="67">
        <f>LOOKUP(F23,SCORE3!B:B,SCORE3!A:A)</f>
        <v>65</v>
      </c>
      <c r="H23" s="79"/>
      <c r="I23" s="80">
        <f>LOOKUP(H23,SCORE1!E:E,SCORE1!D:D)</f>
        <v>0</v>
      </c>
      <c r="J23" s="79"/>
      <c r="K23" s="49">
        <f>LOOKUP(J23,SCORE3!D:D,SCORE3!A:A)</f>
        <v>0</v>
      </c>
      <c r="L23" s="79"/>
      <c r="M23" s="50">
        <f>LOOKUP(L23,SCORE3!C:C,SCORE3!A:A)</f>
        <v>0</v>
      </c>
      <c r="N23" s="82"/>
      <c r="O23" s="78">
        <f>LOOKUP(N23,SCORE1!M:M,SCORE1!L:L)</f>
        <v>0</v>
      </c>
      <c r="P23" s="142"/>
      <c r="Q23" s="50">
        <f>LOOKUP(P23,SCORE3!K:K,SCORE3!L:L)</f>
        <v>0</v>
      </c>
      <c r="R23" s="156">
        <v>3.95</v>
      </c>
      <c r="S23" s="67">
        <f>LOOKUP(R23,SCORE3!G:G,SCORE3!E:E)</f>
        <v>65</v>
      </c>
      <c r="T23" s="142"/>
      <c r="U23" s="52">
        <f>LOOKUP(T23,SCORE3!H:H,SCORE3!E:E)</f>
        <v>0</v>
      </c>
      <c r="V23" s="197">
        <v>18.02</v>
      </c>
      <c r="W23" s="49">
        <f>LOOKUP(V23,SCORE3!I:I,SCORE3!E:E)</f>
        <v>35</v>
      </c>
      <c r="X23" s="84">
        <f t="shared" si="0"/>
        <v>165</v>
      </c>
      <c r="Y23" s="17"/>
      <c r="Z23" s="17"/>
    </row>
    <row r="24" spans="1:26" ht="16.5" thickBot="1">
      <c r="A24" s="43">
        <v>15</v>
      </c>
      <c r="B24" s="246" t="s">
        <v>375</v>
      </c>
      <c r="C24" s="248" t="s">
        <v>376</v>
      </c>
      <c r="D24" s="242">
        <v>2006</v>
      </c>
      <c r="E24" s="241" t="s">
        <v>417</v>
      </c>
      <c r="F24" s="192"/>
      <c r="G24" s="67">
        <f>LOOKUP(F24,SCORE3!B:B,SCORE3!A:A)</f>
        <v>0</v>
      </c>
      <c r="H24" s="58"/>
      <c r="I24" s="59">
        <f>LOOKUP(H24,SCORE1!E:E,SCORE1!D:D)</f>
        <v>0</v>
      </c>
      <c r="J24" s="58" t="s">
        <v>605</v>
      </c>
      <c r="K24" s="49">
        <f>LOOKUP(J24,SCORE3!D:D,SCORE3!A:A)</f>
        <v>60</v>
      </c>
      <c r="L24" s="58"/>
      <c r="M24" s="50">
        <f>LOOKUP(L24,SCORE3!C:C,SCORE3!A:A)</f>
        <v>0</v>
      </c>
      <c r="N24" s="61"/>
      <c r="O24" s="57">
        <f>LOOKUP(N24,SCORE1!M:M,SCORE1!L:L)</f>
        <v>0</v>
      </c>
      <c r="P24" s="143"/>
      <c r="Q24" s="50">
        <f>LOOKUP(P24,SCORE3!K:K,SCORE3!L:L)</f>
        <v>0</v>
      </c>
      <c r="R24" s="157">
        <v>3.4</v>
      </c>
      <c r="S24" s="67">
        <f>LOOKUP(R24,SCORE3!G:G,SCORE3!E:E)</f>
        <v>50</v>
      </c>
      <c r="T24" s="143"/>
      <c r="U24" s="52">
        <f>LOOKUP(T24,SCORE3!H:H,SCORE3!E:E)</f>
        <v>0</v>
      </c>
      <c r="V24" s="198">
        <v>25.75</v>
      </c>
      <c r="W24" s="49">
        <f>LOOKUP(V24,SCORE3!I:I,SCORE3!E:E)</f>
        <v>50</v>
      </c>
      <c r="X24" s="63">
        <f t="shared" si="0"/>
        <v>160</v>
      </c>
      <c r="Y24" s="17"/>
      <c r="Z24" s="17"/>
    </row>
    <row r="25" spans="1:26" ht="16.5" thickBot="1">
      <c r="A25" s="43">
        <v>16</v>
      </c>
      <c r="B25" s="238" t="s">
        <v>380</v>
      </c>
      <c r="C25" s="238" t="s">
        <v>381</v>
      </c>
      <c r="D25" s="239">
        <v>2006</v>
      </c>
      <c r="E25" s="239" t="s">
        <v>419</v>
      </c>
      <c r="F25" s="188">
        <v>9.98</v>
      </c>
      <c r="G25" s="67">
        <f>LOOKUP(F25,SCORE3!B:B,SCORE3!A:A)</f>
        <v>50</v>
      </c>
      <c r="H25" s="48"/>
      <c r="I25" s="49">
        <f>LOOKUP(H25,SCORE1!E:E,SCORE1!D:D)</f>
        <v>0</v>
      </c>
      <c r="J25" s="48"/>
      <c r="K25" s="49">
        <f>LOOKUP(J25,SCORE3!D:D,SCORE3!A:A)</f>
        <v>0</v>
      </c>
      <c r="L25" s="48"/>
      <c r="M25" s="50">
        <f>LOOKUP(L25,SCORE3!C:C,SCORE3!A:A)</f>
        <v>0</v>
      </c>
      <c r="N25" s="51"/>
      <c r="O25" s="47">
        <f>LOOKUP(N25,SCORE1!M:M,SCORE1!L:L)</f>
        <v>0</v>
      </c>
      <c r="P25" s="139"/>
      <c r="Q25" s="50">
        <f>LOOKUP(P25,SCORE3!K:K,SCORE3!L:L)</f>
        <v>0</v>
      </c>
      <c r="R25" s="153">
        <v>3.25</v>
      </c>
      <c r="S25" s="67">
        <f>LOOKUP(R25,SCORE3!G:G,SCORE3!E:E)</f>
        <v>45</v>
      </c>
      <c r="T25" s="139"/>
      <c r="U25" s="52">
        <f>LOOKUP(T25,SCORE3!H:H,SCORE3!E:E)</f>
        <v>0</v>
      </c>
      <c r="V25" s="194">
        <v>34.630000000000003</v>
      </c>
      <c r="W25" s="49">
        <f>LOOKUP(V25,SCORE3!I:I,SCORE3!E:E)</f>
        <v>65</v>
      </c>
      <c r="X25" s="53">
        <f t="shared" si="0"/>
        <v>160</v>
      </c>
      <c r="Y25" s="17"/>
      <c r="Z25" s="17"/>
    </row>
    <row r="26" spans="1:26" ht="16.5" thickBot="1">
      <c r="A26" s="43">
        <v>17</v>
      </c>
      <c r="B26" s="236" t="s">
        <v>366</v>
      </c>
      <c r="C26" s="236" t="s">
        <v>367</v>
      </c>
      <c r="D26" s="237">
        <v>2006</v>
      </c>
      <c r="E26" s="237" t="s">
        <v>413</v>
      </c>
      <c r="F26" s="189"/>
      <c r="G26" s="67">
        <f>LOOKUP(F26,SCORE3!B:B,SCORE3!A:A)</f>
        <v>0</v>
      </c>
      <c r="H26" s="68"/>
      <c r="I26" s="69">
        <f>LOOKUP(H26,SCORE1!E:E,SCORE1!D:D)</f>
        <v>0</v>
      </c>
      <c r="J26" s="68" t="s">
        <v>601</v>
      </c>
      <c r="K26" s="49">
        <f>LOOKUP(J26,SCORE3!D:D,SCORE3!A:A)</f>
        <v>70</v>
      </c>
      <c r="L26" s="68"/>
      <c r="M26" s="50">
        <f>LOOKUP(L26,SCORE3!C:C,SCORE3!A:A)</f>
        <v>0</v>
      </c>
      <c r="N26" s="71"/>
      <c r="O26" s="67">
        <f>LOOKUP(N26,SCORE1!M:M,SCORE1!L:L)</f>
        <v>0</v>
      </c>
      <c r="P26" s="140"/>
      <c r="Q26" s="50">
        <f>LOOKUP(P26,SCORE3!K:K,SCORE3!L:L)</f>
        <v>0</v>
      </c>
      <c r="R26" s="154">
        <v>3.4</v>
      </c>
      <c r="S26" s="67">
        <f>LOOKUP(R26,SCORE3!G:G,SCORE3!E:E)</f>
        <v>50</v>
      </c>
      <c r="T26" s="140"/>
      <c r="U26" s="52">
        <f>LOOKUP(T26,SCORE3!H:H,SCORE3!E:E)</f>
        <v>0</v>
      </c>
      <c r="V26" s="195">
        <v>19.850000000000001</v>
      </c>
      <c r="W26" s="49">
        <f>LOOKUP(V26,SCORE3!I:I,SCORE3!E:E)</f>
        <v>35</v>
      </c>
      <c r="X26" s="73">
        <f t="shared" si="0"/>
        <v>155</v>
      </c>
      <c r="Y26" s="17"/>
      <c r="Z26" s="17"/>
    </row>
    <row r="27" spans="1:26" ht="17.25" thickTop="1" thickBot="1">
      <c r="A27" s="43">
        <v>18</v>
      </c>
      <c r="B27" s="238" t="s">
        <v>389</v>
      </c>
      <c r="C27" s="238" t="s">
        <v>390</v>
      </c>
      <c r="D27" s="239">
        <v>2006</v>
      </c>
      <c r="E27" s="239" t="s">
        <v>415</v>
      </c>
      <c r="F27" s="190">
        <v>10.1</v>
      </c>
      <c r="G27" s="67">
        <f>LOOKUP(F27,SCORE3!B:B,SCORE3!A:A)</f>
        <v>45</v>
      </c>
      <c r="H27" s="90"/>
      <c r="I27" s="91">
        <f>LOOKUP(H27,SCORE1!E:E,SCORE1!D:D)</f>
        <v>0</v>
      </c>
      <c r="J27" s="90"/>
      <c r="K27" s="49">
        <f>LOOKUP(J27,SCORE3!D:D,SCORE3!A:A)</f>
        <v>0</v>
      </c>
      <c r="L27" s="90"/>
      <c r="M27" s="50">
        <f>LOOKUP(L27,SCORE3!C:C,SCORE3!A:A)</f>
        <v>0</v>
      </c>
      <c r="N27" s="93"/>
      <c r="O27" s="89">
        <f>LOOKUP(N27,SCORE1!M:M,SCORE1!L:L)</f>
        <v>0</v>
      </c>
      <c r="P27" s="141"/>
      <c r="Q27" s="50">
        <f>LOOKUP(P27,SCORE3!K:K,SCORE3!L:L)</f>
        <v>0</v>
      </c>
      <c r="R27" s="155">
        <v>3.75</v>
      </c>
      <c r="S27" s="67">
        <f>LOOKUP(R27,SCORE3!G:G,SCORE3!E:E)</f>
        <v>60</v>
      </c>
      <c r="T27" s="141"/>
      <c r="U27" s="52">
        <f>LOOKUP(T27,SCORE3!H:H,SCORE3!E:E)</f>
        <v>0</v>
      </c>
      <c r="V27" s="196">
        <v>26.08</v>
      </c>
      <c r="W27" s="49">
        <f>LOOKUP(V27,SCORE3!I:I,SCORE3!E:E)</f>
        <v>50</v>
      </c>
      <c r="X27" s="95">
        <f t="shared" si="0"/>
        <v>155</v>
      </c>
      <c r="Y27" s="17"/>
      <c r="Z27" s="17"/>
    </row>
    <row r="28" spans="1:26" ht="17.25" thickTop="1" thickBot="1">
      <c r="A28" s="43">
        <v>19</v>
      </c>
      <c r="B28" s="238" t="s">
        <v>378</v>
      </c>
      <c r="C28" s="238" t="s">
        <v>379</v>
      </c>
      <c r="D28" s="239">
        <v>2006</v>
      </c>
      <c r="E28" s="239" t="s">
        <v>419</v>
      </c>
      <c r="F28" s="191">
        <v>9.8699999999999992</v>
      </c>
      <c r="G28" s="67">
        <f>LOOKUP(F28,SCORE3!B:B,SCORE3!A:A)</f>
        <v>50</v>
      </c>
      <c r="H28" s="79"/>
      <c r="I28" s="80">
        <f>LOOKUP(H28,SCORE1!E:E,SCORE1!D:D)</f>
        <v>0</v>
      </c>
      <c r="J28" s="79"/>
      <c r="K28" s="49">
        <f>LOOKUP(J28,SCORE3!D:D,SCORE3!A:A)</f>
        <v>0</v>
      </c>
      <c r="L28" s="79"/>
      <c r="M28" s="50">
        <f>LOOKUP(L28,SCORE3!C:C,SCORE3!A:A)</f>
        <v>0</v>
      </c>
      <c r="N28" s="82"/>
      <c r="O28" s="78">
        <f>LOOKUP(N28,SCORE1!M:M,SCORE1!L:L)</f>
        <v>0</v>
      </c>
      <c r="P28" s="142"/>
      <c r="Q28" s="50">
        <f>LOOKUP(P28,SCORE3!K:K,SCORE3!L:L)</f>
        <v>0</v>
      </c>
      <c r="R28" s="156">
        <v>3.55</v>
      </c>
      <c r="S28" s="67">
        <f>LOOKUP(R28,SCORE3!G:G,SCORE3!E:E)</f>
        <v>55</v>
      </c>
      <c r="T28" s="142"/>
      <c r="U28" s="52">
        <f>LOOKUP(T28,SCORE3!H:H,SCORE3!E:E)</f>
        <v>0</v>
      </c>
      <c r="V28" s="197">
        <v>21.18</v>
      </c>
      <c r="W28" s="49">
        <f>LOOKUP(V28,SCORE3!I:I,SCORE3!E:E)</f>
        <v>40</v>
      </c>
      <c r="X28" s="84">
        <f t="shared" si="0"/>
        <v>145</v>
      </c>
      <c r="Y28" s="17"/>
      <c r="Z28" s="17"/>
    </row>
    <row r="29" spans="1:26" ht="16.5" thickBot="1">
      <c r="A29" s="43">
        <v>20</v>
      </c>
      <c r="B29" s="238" t="s">
        <v>382</v>
      </c>
      <c r="C29" s="238" t="s">
        <v>383</v>
      </c>
      <c r="D29" s="239">
        <v>2006</v>
      </c>
      <c r="E29" s="239" t="s">
        <v>419</v>
      </c>
      <c r="F29" s="192">
        <v>9.9</v>
      </c>
      <c r="G29" s="67">
        <f>LOOKUP(F29,SCORE3!B:B,SCORE3!A:A)</f>
        <v>50</v>
      </c>
      <c r="H29" s="58"/>
      <c r="I29" s="59">
        <f>LOOKUP(H29,SCORE1!E:E,SCORE1!D:D)</f>
        <v>0</v>
      </c>
      <c r="J29" s="58"/>
      <c r="K29" s="49">
        <f>LOOKUP(J29,SCORE3!D:D,SCORE3!A:A)</f>
        <v>0</v>
      </c>
      <c r="L29" s="58"/>
      <c r="M29" s="50">
        <f>LOOKUP(L29,SCORE3!C:C,SCORE3!A:A)</f>
        <v>0</v>
      </c>
      <c r="N29" s="61"/>
      <c r="O29" s="57">
        <f>LOOKUP(N29,SCORE1!M:M,SCORE1!L:L)</f>
        <v>0</v>
      </c>
      <c r="P29" s="143"/>
      <c r="Q29" s="50">
        <f>LOOKUP(P29,SCORE3!K:K,SCORE3!L:L)</f>
        <v>0</v>
      </c>
      <c r="R29" s="157">
        <v>3.55</v>
      </c>
      <c r="S29" s="67">
        <f>LOOKUP(R29,SCORE3!G:G,SCORE3!E:E)</f>
        <v>55</v>
      </c>
      <c r="T29" s="143"/>
      <c r="U29" s="52">
        <f>LOOKUP(T29,SCORE3!H:H,SCORE3!E:E)</f>
        <v>0</v>
      </c>
      <c r="V29" s="198">
        <v>20.64</v>
      </c>
      <c r="W29" s="49">
        <f>LOOKUP(V29,SCORE3!I:I,SCORE3!E:E)</f>
        <v>40</v>
      </c>
      <c r="X29" s="63">
        <f t="shared" si="0"/>
        <v>145</v>
      </c>
      <c r="Y29" s="17"/>
      <c r="Z29" s="17"/>
    </row>
    <row r="30" spans="1:26" ht="16.5" thickBot="1">
      <c r="A30" s="43">
        <v>21</v>
      </c>
      <c r="B30" s="236" t="s">
        <v>585</v>
      </c>
      <c r="C30" s="236" t="s">
        <v>392</v>
      </c>
      <c r="D30" s="237">
        <v>2005</v>
      </c>
      <c r="E30" s="237" t="s">
        <v>413</v>
      </c>
      <c r="F30" s="188">
        <v>9.61</v>
      </c>
      <c r="G30" s="67">
        <f>LOOKUP(F30,SCORE3!B:B,SCORE3!A:A)</f>
        <v>55</v>
      </c>
      <c r="H30" s="48"/>
      <c r="I30" s="49">
        <f>LOOKUP(H30,SCORE1!E:E,SCORE1!D:D)</f>
        <v>0</v>
      </c>
      <c r="J30" s="48"/>
      <c r="K30" s="49">
        <f>LOOKUP(J30,SCORE3!D:D,SCORE3!A:A)</f>
        <v>0</v>
      </c>
      <c r="L30" s="48"/>
      <c r="M30" s="50">
        <f>LOOKUP(L30,SCORE3!C:C,SCORE3!A:A)</f>
        <v>0</v>
      </c>
      <c r="N30" s="51"/>
      <c r="O30" s="47">
        <f>LOOKUP(N30,SCORE1!M:M,SCORE1!L:L)</f>
        <v>0</v>
      </c>
      <c r="P30" s="139"/>
      <c r="Q30" s="50">
        <f>LOOKUP(P30,SCORE3!K:K,SCORE3!L:L)</f>
        <v>0</v>
      </c>
      <c r="R30" s="153">
        <v>3.4</v>
      </c>
      <c r="S30" s="67">
        <f>LOOKUP(R30,SCORE3!G:G,SCORE3!E:E)</f>
        <v>50</v>
      </c>
      <c r="T30" s="139"/>
      <c r="U30" s="52">
        <f>LOOKUP(T30,SCORE3!H:H,SCORE3!E:E)</f>
        <v>0</v>
      </c>
      <c r="V30" s="194">
        <v>21.6</v>
      </c>
      <c r="W30" s="49">
        <f>LOOKUP(V30,SCORE3!I:I,SCORE3!E:E)</f>
        <v>40</v>
      </c>
      <c r="X30" s="53">
        <f t="shared" si="0"/>
        <v>145</v>
      </c>
      <c r="Y30" s="17"/>
      <c r="Z30" s="17"/>
    </row>
    <row r="31" spans="1:26" ht="16.5" thickBot="1">
      <c r="A31" s="43">
        <v>22</v>
      </c>
      <c r="B31" s="238" t="s">
        <v>595</v>
      </c>
      <c r="C31" s="238" t="s">
        <v>596</v>
      </c>
      <c r="D31" s="239">
        <v>2006</v>
      </c>
      <c r="E31" s="239" t="s">
        <v>419</v>
      </c>
      <c r="F31" s="189">
        <v>9.3000000000000007</v>
      </c>
      <c r="G31" s="67">
        <f>LOOKUP(F31,SCORE3!B:B,SCORE3!A:A)</f>
        <v>65</v>
      </c>
      <c r="H31" s="68"/>
      <c r="I31" s="69">
        <f>LOOKUP(H31,SCORE1!E:E,SCORE1!D:D)</f>
        <v>0</v>
      </c>
      <c r="J31" s="68"/>
      <c r="K31" s="49">
        <f>LOOKUP(J31,SCORE3!D:D,SCORE3!A:A)</f>
        <v>0</v>
      </c>
      <c r="L31" s="68"/>
      <c r="M31" s="50">
        <f>LOOKUP(L31,SCORE3!C:C,SCORE3!A:A)</f>
        <v>0</v>
      </c>
      <c r="N31" s="71"/>
      <c r="O31" s="67">
        <f>LOOKUP(N31,SCORE1!M:M,SCORE1!L:L)</f>
        <v>0</v>
      </c>
      <c r="P31" s="140"/>
      <c r="Q31" s="50">
        <f>LOOKUP(P31,SCORE3!K:K,SCORE3!L:L)</f>
        <v>0</v>
      </c>
      <c r="R31" s="154">
        <v>3.1</v>
      </c>
      <c r="S31" s="67">
        <f>LOOKUP(R31,SCORE3!G:G,SCORE3!E:E)</f>
        <v>40</v>
      </c>
      <c r="T31" s="140"/>
      <c r="U31" s="52">
        <f>LOOKUP(T31,SCORE3!H:H,SCORE3!E:E)</f>
        <v>0</v>
      </c>
      <c r="V31" s="195">
        <v>21.63</v>
      </c>
      <c r="W31" s="49">
        <f>LOOKUP(V31,SCORE3!I:I,SCORE3!E:E)</f>
        <v>40</v>
      </c>
      <c r="X31" s="73">
        <f t="shared" si="0"/>
        <v>145</v>
      </c>
      <c r="Y31" s="17"/>
      <c r="Z31" s="17"/>
    </row>
    <row r="32" spans="1:26" ht="17.25" thickTop="1" thickBot="1">
      <c r="A32" s="43">
        <v>23</v>
      </c>
      <c r="B32" s="238" t="s">
        <v>397</v>
      </c>
      <c r="C32" s="238" t="s">
        <v>369</v>
      </c>
      <c r="D32" s="238">
        <v>2006</v>
      </c>
      <c r="E32" s="239" t="s">
        <v>420</v>
      </c>
      <c r="F32" s="190">
        <v>9.2799999999999994</v>
      </c>
      <c r="G32" s="67">
        <f>LOOKUP(F32,SCORE3!B:B,SCORE3!A:A)</f>
        <v>65</v>
      </c>
      <c r="H32" s="90"/>
      <c r="I32" s="91">
        <f>LOOKUP(H32,SCORE1!E:E,SCORE1!D:D)</f>
        <v>0</v>
      </c>
      <c r="J32" s="90"/>
      <c r="K32" s="49">
        <f>LOOKUP(J32,SCORE3!D:D,SCORE3!A:A)</f>
        <v>0</v>
      </c>
      <c r="L32" s="90"/>
      <c r="M32" s="50">
        <f>LOOKUP(L32,SCORE3!C:C,SCORE3!A:A)</f>
        <v>0</v>
      </c>
      <c r="N32" s="93"/>
      <c r="O32" s="89">
        <f>LOOKUP(N32,SCORE1!M:M,SCORE1!L:L)</f>
        <v>0</v>
      </c>
      <c r="P32" s="141"/>
      <c r="Q32" s="50">
        <f>LOOKUP(P32,SCORE3!K:K,SCORE3!L:L)</f>
        <v>0</v>
      </c>
      <c r="R32" s="155">
        <v>4.5</v>
      </c>
      <c r="S32" s="67">
        <f>LOOKUP(R32,SCORE3!G:G,SCORE3!E:E)</f>
        <v>75</v>
      </c>
      <c r="T32" s="141"/>
      <c r="U32" s="52">
        <f>LOOKUP(T32,SCORE3!H:H,SCORE3!E:E)</f>
        <v>0</v>
      </c>
      <c r="V32" s="196">
        <v>0</v>
      </c>
      <c r="W32" s="49">
        <f>LOOKUP(V32,SCORE3!I:I,SCORE3!E:E)</f>
        <v>0</v>
      </c>
      <c r="X32" s="95">
        <f t="shared" si="0"/>
        <v>140</v>
      </c>
      <c r="Y32" s="17"/>
      <c r="Z32" s="17"/>
    </row>
    <row r="33" spans="1:26" ht="17.25" thickTop="1" thickBot="1">
      <c r="A33" s="43">
        <v>24</v>
      </c>
      <c r="B33" s="238" t="s">
        <v>407</v>
      </c>
      <c r="C33" s="238" t="s">
        <v>406</v>
      </c>
      <c r="D33" s="239">
        <v>2005</v>
      </c>
      <c r="E33" s="239" t="s">
        <v>421</v>
      </c>
      <c r="F33" s="191">
        <v>9.9</v>
      </c>
      <c r="G33" s="67">
        <f>LOOKUP(F33,SCORE3!B:B,SCORE3!A:A)</f>
        <v>50</v>
      </c>
      <c r="H33" s="79"/>
      <c r="I33" s="80">
        <f>LOOKUP(H33,SCORE1!E:E,SCORE1!D:D)</f>
        <v>0</v>
      </c>
      <c r="J33" s="79"/>
      <c r="K33" s="49">
        <f>LOOKUP(J33,SCORE3!D:D,SCORE3!A:A)</f>
        <v>0</v>
      </c>
      <c r="L33" s="79"/>
      <c r="M33" s="50">
        <f>LOOKUP(L33,SCORE3!C:C,SCORE3!A:A)</f>
        <v>0</v>
      </c>
      <c r="N33" s="82"/>
      <c r="O33" s="78">
        <f>LOOKUP(N33,SCORE1!M:M,SCORE1!L:L)</f>
        <v>0</v>
      </c>
      <c r="P33" s="142"/>
      <c r="Q33" s="50">
        <f>LOOKUP(P33,SCORE3!K:K,SCORE3!L:L)</f>
        <v>0</v>
      </c>
      <c r="R33" s="156">
        <v>3.65</v>
      </c>
      <c r="S33" s="67">
        <f>LOOKUP(R33,SCORE3!G:G,SCORE3!E:E)</f>
        <v>55</v>
      </c>
      <c r="T33" s="142"/>
      <c r="U33" s="52">
        <f>LOOKUP(T33,SCORE3!H:H,SCORE3!E:E)</f>
        <v>0</v>
      </c>
      <c r="V33" s="197">
        <v>17.68</v>
      </c>
      <c r="W33" s="49">
        <f>LOOKUP(V33,SCORE3!I:I,SCORE3!E:E)</f>
        <v>35</v>
      </c>
      <c r="X33" s="84">
        <f t="shared" si="0"/>
        <v>140</v>
      </c>
      <c r="Y33" s="17"/>
      <c r="Z33" s="17"/>
    </row>
    <row r="34" spans="1:26" ht="16.5" thickBot="1">
      <c r="A34" s="43">
        <v>25</v>
      </c>
      <c r="B34" s="238" t="s">
        <v>393</v>
      </c>
      <c r="C34" s="238" t="s">
        <v>394</v>
      </c>
      <c r="D34" s="238">
        <v>2006</v>
      </c>
      <c r="E34" s="239" t="s">
        <v>420</v>
      </c>
      <c r="F34" s="192">
        <v>10.18</v>
      </c>
      <c r="G34" s="67">
        <f>LOOKUP(F34,SCORE3!B:B,SCORE3!A:A)</f>
        <v>45</v>
      </c>
      <c r="H34" s="58"/>
      <c r="I34" s="59">
        <f>LOOKUP(H34,SCORE1!E:E,SCORE1!D:D)</f>
        <v>0</v>
      </c>
      <c r="J34" s="58"/>
      <c r="K34" s="49">
        <f>LOOKUP(J34,SCORE3!D:D,SCORE3!A:A)</f>
        <v>0</v>
      </c>
      <c r="L34" s="58"/>
      <c r="M34" s="50">
        <f>LOOKUP(L34,SCORE3!C:C,SCORE3!A:A)</f>
        <v>0</v>
      </c>
      <c r="N34" s="61"/>
      <c r="O34" s="57">
        <f>LOOKUP(N34,SCORE1!M:M,SCORE1!L:L)</f>
        <v>0</v>
      </c>
      <c r="P34" s="143"/>
      <c r="Q34" s="50">
        <f>LOOKUP(P34,SCORE3!K:K,SCORE3!L:L)</f>
        <v>0</v>
      </c>
      <c r="R34" s="157">
        <v>3.5</v>
      </c>
      <c r="S34" s="67">
        <f>LOOKUP(R34,SCORE3!G:G,SCORE3!E:E)</f>
        <v>50</v>
      </c>
      <c r="T34" s="143"/>
      <c r="U34" s="52">
        <f>LOOKUP(T34,SCORE3!H:H,SCORE3!E:E)</f>
        <v>0</v>
      </c>
      <c r="V34" s="198">
        <v>20.079999999999998</v>
      </c>
      <c r="W34" s="49">
        <f>LOOKUP(V34,SCORE3!I:I,SCORE3!E:E)</f>
        <v>40</v>
      </c>
      <c r="X34" s="63">
        <f t="shared" si="0"/>
        <v>135</v>
      </c>
      <c r="Y34" s="17"/>
      <c r="Z34" s="17"/>
    </row>
    <row r="35" spans="1:26" ht="16.5" thickBot="1">
      <c r="A35" s="43">
        <v>26</v>
      </c>
      <c r="B35" s="238" t="s">
        <v>370</v>
      </c>
      <c r="C35" s="238" t="s">
        <v>371</v>
      </c>
      <c r="D35" s="239">
        <v>2005</v>
      </c>
      <c r="E35" s="239" t="s">
        <v>415</v>
      </c>
      <c r="F35" s="188"/>
      <c r="G35" s="67">
        <f>LOOKUP(F35,SCORE3!B:B,SCORE3!A:A)</f>
        <v>0</v>
      </c>
      <c r="H35" s="48"/>
      <c r="I35" s="49">
        <f>LOOKUP(H35,SCORE1!E:E,SCORE1!D:D)</f>
        <v>0</v>
      </c>
      <c r="J35" s="48" t="s">
        <v>603</v>
      </c>
      <c r="K35" s="49">
        <f>LOOKUP(J35,SCORE3!D:D,SCORE3!A:A)</f>
        <v>40</v>
      </c>
      <c r="L35" s="48"/>
      <c r="M35" s="50">
        <f>LOOKUP(L35,SCORE3!C:C,SCORE3!A:A)</f>
        <v>0</v>
      </c>
      <c r="N35" s="51"/>
      <c r="O35" s="47">
        <f>LOOKUP(N35,SCORE1!M:M,SCORE1!L:L)</f>
        <v>0</v>
      </c>
      <c r="P35" s="139"/>
      <c r="Q35" s="50">
        <f>LOOKUP(P35,SCORE3!K:K,SCORE3!L:L)</f>
        <v>0</v>
      </c>
      <c r="R35" s="153">
        <v>3.55</v>
      </c>
      <c r="S35" s="67">
        <f>LOOKUP(R35,SCORE3!G:G,SCORE3!E:E)</f>
        <v>55</v>
      </c>
      <c r="T35" s="139"/>
      <c r="U35" s="52">
        <f>LOOKUP(T35,SCORE3!H:H,SCORE3!E:E)</f>
        <v>0</v>
      </c>
      <c r="V35" s="194">
        <v>17.75</v>
      </c>
      <c r="W35" s="49">
        <f>LOOKUP(V35,SCORE3!I:I,SCORE3!E:E)</f>
        <v>35</v>
      </c>
      <c r="X35" s="53">
        <f t="shared" si="0"/>
        <v>130</v>
      </c>
      <c r="Y35" s="17"/>
      <c r="Z35" s="17"/>
    </row>
    <row r="36" spans="1:26" ht="16.5" thickBot="1">
      <c r="A36" s="43">
        <v>27</v>
      </c>
      <c r="B36" s="238" t="s">
        <v>395</v>
      </c>
      <c r="C36" s="238" t="s">
        <v>396</v>
      </c>
      <c r="D36" s="238">
        <v>2006</v>
      </c>
      <c r="E36" s="239" t="s">
        <v>420</v>
      </c>
      <c r="F36" s="189">
        <v>10.11</v>
      </c>
      <c r="G36" s="67">
        <f>LOOKUP(F36,SCORE3!B:B,SCORE3!A:A)</f>
        <v>45</v>
      </c>
      <c r="H36" s="68"/>
      <c r="I36" s="69">
        <f>LOOKUP(H36,SCORE1!E:E,SCORE1!D:D)</f>
        <v>0</v>
      </c>
      <c r="J36" s="68"/>
      <c r="K36" s="49">
        <f>LOOKUP(J36,SCORE3!D:D,SCORE3!A:A)</f>
        <v>0</v>
      </c>
      <c r="L36" s="68"/>
      <c r="M36" s="50">
        <f>LOOKUP(L36,SCORE3!C:C,SCORE3!A:A)</f>
        <v>0</v>
      </c>
      <c r="N36" s="71"/>
      <c r="O36" s="67">
        <f>LOOKUP(N36,SCORE1!M:M,SCORE1!L:L)</f>
        <v>0</v>
      </c>
      <c r="P36" s="140"/>
      <c r="Q36" s="50">
        <f>LOOKUP(P36,SCORE3!K:K,SCORE3!L:L)</f>
        <v>0</v>
      </c>
      <c r="R36" s="154">
        <v>3.3</v>
      </c>
      <c r="S36" s="67">
        <f>LOOKUP(R36,SCORE3!G:G,SCORE3!E:E)</f>
        <v>45</v>
      </c>
      <c r="T36" s="140"/>
      <c r="U36" s="52">
        <f>LOOKUP(T36,SCORE3!H:H,SCORE3!E:E)</f>
        <v>0</v>
      </c>
      <c r="V36" s="195">
        <v>21.21</v>
      </c>
      <c r="W36" s="49">
        <f>LOOKUP(V36,SCORE3!I:I,SCORE3!E:E)</f>
        <v>40</v>
      </c>
      <c r="X36" s="73">
        <f t="shared" si="0"/>
        <v>130</v>
      </c>
      <c r="Y36" s="17"/>
      <c r="Z36" s="17"/>
    </row>
    <row r="37" spans="1:26" ht="17.25" thickTop="1" thickBot="1">
      <c r="A37" s="43">
        <v>28</v>
      </c>
      <c r="B37" s="238" t="s">
        <v>401</v>
      </c>
      <c r="C37" s="238" t="s">
        <v>402</v>
      </c>
      <c r="D37" s="239">
        <v>2006</v>
      </c>
      <c r="E37" s="239" t="s">
        <v>421</v>
      </c>
      <c r="F37" s="190">
        <v>10.119999999999999</v>
      </c>
      <c r="G37" s="67">
        <f>LOOKUP(F37,SCORE3!B:B,SCORE3!A:A)</f>
        <v>45</v>
      </c>
      <c r="H37" s="90"/>
      <c r="I37" s="91">
        <f>LOOKUP(H37,SCORE1!E:E,SCORE1!D:D)</f>
        <v>0</v>
      </c>
      <c r="J37" s="90"/>
      <c r="K37" s="49">
        <f>LOOKUP(J37,SCORE3!D:D,SCORE3!A:A)</f>
        <v>0</v>
      </c>
      <c r="L37" s="90"/>
      <c r="M37" s="50">
        <f>LOOKUP(L37,SCORE3!C:C,SCORE3!A:A)</f>
        <v>0</v>
      </c>
      <c r="N37" s="93"/>
      <c r="O37" s="89">
        <f>LOOKUP(N37,SCORE1!M:M,SCORE1!L:L)</f>
        <v>0</v>
      </c>
      <c r="P37" s="141"/>
      <c r="Q37" s="50">
        <f>LOOKUP(P37,SCORE3!K:K,SCORE3!L:L)</f>
        <v>0</v>
      </c>
      <c r="R37" s="155">
        <v>3.1</v>
      </c>
      <c r="S37" s="67">
        <f>LOOKUP(R37,SCORE3!G:G,SCORE3!E:E)</f>
        <v>40</v>
      </c>
      <c r="T37" s="141"/>
      <c r="U37" s="52">
        <f>LOOKUP(T37,SCORE3!H:H,SCORE3!E:E)</f>
        <v>0</v>
      </c>
      <c r="V37" s="196">
        <v>21.05</v>
      </c>
      <c r="W37" s="49">
        <f>LOOKUP(V37,SCORE3!I:I,SCORE3!E:E)</f>
        <v>40</v>
      </c>
      <c r="X37" s="95">
        <f t="shared" si="0"/>
        <v>125</v>
      </c>
      <c r="Y37" s="17"/>
      <c r="Z37" s="17"/>
    </row>
    <row r="38" spans="1:26" ht="17.25" thickTop="1" thickBot="1">
      <c r="A38" s="43">
        <v>29</v>
      </c>
      <c r="B38" s="238" t="s">
        <v>405</v>
      </c>
      <c r="C38" s="238" t="s">
        <v>406</v>
      </c>
      <c r="D38" s="239">
        <v>2006</v>
      </c>
      <c r="E38" s="239" t="s">
        <v>421</v>
      </c>
      <c r="F38" s="191">
        <v>10.16</v>
      </c>
      <c r="G38" s="67">
        <f>LOOKUP(F38,SCORE3!B:B,SCORE3!A:A)</f>
        <v>45</v>
      </c>
      <c r="H38" s="79"/>
      <c r="I38" s="80">
        <f>LOOKUP(H38,SCORE1!E:E,SCORE1!D:D)</f>
        <v>0</v>
      </c>
      <c r="J38" s="79"/>
      <c r="K38" s="49">
        <f>LOOKUP(J38,SCORE3!D:D,SCORE3!A:A)</f>
        <v>0</v>
      </c>
      <c r="L38" s="79"/>
      <c r="M38" s="50">
        <f>LOOKUP(L38,SCORE3!C:C,SCORE3!A:A)</f>
        <v>0</v>
      </c>
      <c r="N38" s="82"/>
      <c r="O38" s="78">
        <f>LOOKUP(N38,SCORE1!M:M,SCORE1!L:L)</f>
        <v>0</v>
      </c>
      <c r="P38" s="142"/>
      <c r="Q38" s="50">
        <f>LOOKUP(P38,SCORE3!K:K,SCORE3!L:L)</f>
        <v>0</v>
      </c>
      <c r="R38" s="156">
        <v>3.15</v>
      </c>
      <c r="S38" s="67">
        <f>LOOKUP(R38,SCORE3!G:G,SCORE3!E:E)</f>
        <v>45</v>
      </c>
      <c r="T38" s="142"/>
      <c r="U38" s="52">
        <f>LOOKUP(T38,SCORE3!H:H,SCORE3!E:E)</f>
        <v>0</v>
      </c>
      <c r="V38" s="197">
        <v>18.21</v>
      </c>
      <c r="W38" s="49">
        <f>LOOKUP(V38,SCORE3!I:I,SCORE3!E:E)</f>
        <v>35</v>
      </c>
      <c r="X38" s="84">
        <f t="shared" si="0"/>
        <v>125</v>
      </c>
      <c r="Y38" s="17"/>
      <c r="Z38" s="17"/>
    </row>
    <row r="39" spans="1:26" ht="16.5" thickBot="1">
      <c r="A39" s="43">
        <v>30</v>
      </c>
      <c r="B39" s="236" t="s">
        <v>586</v>
      </c>
      <c r="C39" s="236" t="s">
        <v>587</v>
      </c>
      <c r="D39" s="237">
        <v>2006</v>
      </c>
      <c r="E39" s="237" t="s">
        <v>413</v>
      </c>
      <c r="F39" s="192">
        <v>10.24</v>
      </c>
      <c r="G39" s="67">
        <f>LOOKUP(F39,SCORE3!B:B,SCORE3!A:A)</f>
        <v>40</v>
      </c>
      <c r="H39" s="58"/>
      <c r="I39" s="59">
        <f>LOOKUP(H39,SCORE1!E:E,SCORE1!D:D)</f>
        <v>0</v>
      </c>
      <c r="J39" s="58"/>
      <c r="K39" s="49">
        <f>LOOKUP(J39,SCORE3!D:D,SCORE3!A:A)</f>
        <v>0</v>
      </c>
      <c r="L39" s="58"/>
      <c r="M39" s="50">
        <f>LOOKUP(L39,SCORE3!C:C,SCORE3!A:A)</f>
        <v>0</v>
      </c>
      <c r="N39" s="61"/>
      <c r="O39" s="57">
        <f>LOOKUP(N39,SCORE1!M:M,SCORE1!L:L)</f>
        <v>0</v>
      </c>
      <c r="P39" s="143"/>
      <c r="Q39" s="50">
        <f>LOOKUP(P39,SCORE3!K:K,SCORE3!L:L)</f>
        <v>0</v>
      </c>
      <c r="R39" s="157">
        <v>3.35</v>
      </c>
      <c r="S39" s="67">
        <f>LOOKUP(R39,SCORE3!G:G,SCORE3!E:E)</f>
        <v>50</v>
      </c>
      <c r="T39" s="143"/>
      <c r="U39" s="52">
        <f>LOOKUP(T39,SCORE3!H:H,SCORE3!E:E)</f>
        <v>0</v>
      </c>
      <c r="V39" s="198">
        <v>18.600000000000001</v>
      </c>
      <c r="W39" s="49">
        <f>LOOKUP(V39,SCORE3!I:I,SCORE3!E:E)</f>
        <v>35</v>
      </c>
      <c r="X39" s="63">
        <f t="shared" si="0"/>
        <v>125</v>
      </c>
      <c r="Y39" s="17"/>
      <c r="Z39" s="17"/>
    </row>
    <row r="40" spans="1:26" ht="16.5" thickBot="1">
      <c r="A40" s="43">
        <v>31</v>
      </c>
      <c r="B40" s="238" t="s">
        <v>398</v>
      </c>
      <c r="C40" s="238" t="s">
        <v>376</v>
      </c>
      <c r="D40" s="238">
        <v>2006</v>
      </c>
      <c r="E40" s="239" t="s">
        <v>420</v>
      </c>
      <c r="F40" s="188">
        <v>10.53</v>
      </c>
      <c r="G40" s="67">
        <f>LOOKUP(F40,SCORE3!B:B,SCORE3!A:A)</f>
        <v>35</v>
      </c>
      <c r="H40" s="48"/>
      <c r="I40" s="49">
        <f>LOOKUP(H40,SCORE1!E:E,SCORE1!D:D)</f>
        <v>0</v>
      </c>
      <c r="J40" s="48"/>
      <c r="K40" s="49">
        <f>LOOKUP(J40,SCORE3!D:D,SCORE3!A:A)</f>
        <v>0</v>
      </c>
      <c r="L40" s="48"/>
      <c r="M40" s="50">
        <f>LOOKUP(L40,SCORE3!C:C,SCORE3!A:A)</f>
        <v>0</v>
      </c>
      <c r="N40" s="51"/>
      <c r="O40" s="47">
        <f>LOOKUP(N40,SCORE1!M:M,SCORE1!L:L)</f>
        <v>0</v>
      </c>
      <c r="P40" s="139"/>
      <c r="Q40" s="50">
        <f>LOOKUP(P40,SCORE3!K:K,SCORE3!L:L)</f>
        <v>0</v>
      </c>
      <c r="R40" s="153">
        <v>3.3</v>
      </c>
      <c r="S40" s="67">
        <f>LOOKUP(R40,SCORE3!G:G,SCORE3!E:E)</f>
        <v>45</v>
      </c>
      <c r="T40" s="139"/>
      <c r="U40" s="52">
        <f>LOOKUP(T40,SCORE3!H:H,SCORE3!E:E)</f>
        <v>0</v>
      </c>
      <c r="V40" s="194">
        <v>18.149999999999999</v>
      </c>
      <c r="W40" s="49">
        <f>LOOKUP(V40,SCORE3!I:I,SCORE3!E:E)</f>
        <v>35</v>
      </c>
      <c r="X40" s="53">
        <f t="shared" si="0"/>
        <v>115</v>
      </c>
      <c r="Y40" s="17"/>
      <c r="Z40" s="17"/>
    </row>
    <row r="41" spans="1:26" ht="16.5" thickBot="1">
      <c r="A41" s="43">
        <v>32</v>
      </c>
      <c r="B41" s="238" t="s">
        <v>410</v>
      </c>
      <c r="C41" s="238" t="s">
        <v>372</v>
      </c>
      <c r="D41" s="239">
        <v>2006</v>
      </c>
      <c r="E41" s="239" t="s">
        <v>421</v>
      </c>
      <c r="F41" s="189">
        <v>11.1</v>
      </c>
      <c r="G41" s="67">
        <f>LOOKUP(F41,SCORE3!B:B,SCORE3!A:A)</f>
        <v>20</v>
      </c>
      <c r="H41" s="68"/>
      <c r="I41" s="69">
        <f>LOOKUP(H41,SCORE1!E:E,SCORE1!D:D)</f>
        <v>0</v>
      </c>
      <c r="J41" s="68"/>
      <c r="K41" s="49">
        <f>LOOKUP(J41,SCORE3!D:D,SCORE3!A:A)</f>
        <v>0</v>
      </c>
      <c r="L41" s="68"/>
      <c r="M41" s="50">
        <f>LOOKUP(L41,SCORE3!C:C,SCORE3!A:A)</f>
        <v>0</v>
      </c>
      <c r="N41" s="71"/>
      <c r="O41" s="67">
        <f>LOOKUP(N41,SCORE1!M:M,SCORE1!L:L)</f>
        <v>0</v>
      </c>
      <c r="P41" s="140"/>
      <c r="Q41" s="50">
        <f>LOOKUP(P41,SCORE3!K:K,SCORE3!L:L)</f>
        <v>0</v>
      </c>
      <c r="R41" s="154">
        <v>3.35</v>
      </c>
      <c r="S41" s="67">
        <f>LOOKUP(R41,SCORE3!G:G,SCORE3!E:E)</f>
        <v>50</v>
      </c>
      <c r="T41" s="140"/>
      <c r="U41" s="52">
        <f>LOOKUP(T41,SCORE3!H:H,SCORE3!E:E)</f>
        <v>0</v>
      </c>
      <c r="V41" s="195">
        <v>24.7</v>
      </c>
      <c r="W41" s="49">
        <f>LOOKUP(V41,SCORE3!I:I,SCORE3!E:E)</f>
        <v>45</v>
      </c>
      <c r="X41" s="73">
        <f t="shared" si="0"/>
        <v>115</v>
      </c>
      <c r="Y41" s="17"/>
      <c r="Z41" s="17"/>
    </row>
    <row r="42" spans="1:26" ht="17.25" thickTop="1" thickBot="1">
      <c r="A42" s="43">
        <v>33</v>
      </c>
      <c r="B42" s="238" t="s">
        <v>408</v>
      </c>
      <c r="C42" s="238" t="s">
        <v>409</v>
      </c>
      <c r="D42" s="239">
        <v>2006</v>
      </c>
      <c r="E42" s="239" t="s">
        <v>421</v>
      </c>
      <c r="F42" s="190">
        <v>11</v>
      </c>
      <c r="G42" s="67">
        <f>LOOKUP(F42,SCORE3!B:B,SCORE3!A:A)</f>
        <v>20</v>
      </c>
      <c r="H42" s="90"/>
      <c r="I42" s="91">
        <f>LOOKUP(H42,SCORE1!E:E,SCORE1!D:D)</f>
        <v>0</v>
      </c>
      <c r="J42" s="90"/>
      <c r="K42" s="49">
        <f>LOOKUP(J42,SCORE3!D:D,SCORE3!A:A)</f>
        <v>0</v>
      </c>
      <c r="L42" s="90"/>
      <c r="M42" s="50">
        <f>LOOKUP(L42,SCORE3!C:C,SCORE3!A:A)</f>
        <v>0</v>
      </c>
      <c r="N42" s="93"/>
      <c r="O42" s="89">
        <f>LOOKUP(N42,SCORE1!M:M,SCORE1!L:L)</f>
        <v>0</v>
      </c>
      <c r="P42" s="141"/>
      <c r="Q42" s="50">
        <f>LOOKUP(P42,SCORE3!K:K,SCORE3!L:L)</f>
        <v>0</v>
      </c>
      <c r="R42" s="155">
        <v>3.1</v>
      </c>
      <c r="S42" s="67">
        <f>LOOKUP(R42,SCORE3!G:G,SCORE3!E:E)</f>
        <v>40</v>
      </c>
      <c r="T42" s="141"/>
      <c r="U42" s="52">
        <f>LOOKUP(T42,SCORE3!H:H,SCORE3!E:E)</f>
        <v>0</v>
      </c>
      <c r="V42" s="196">
        <v>23.61</v>
      </c>
      <c r="W42" s="49">
        <f>LOOKUP(V42,SCORE3!I:I,SCORE3!E:E)</f>
        <v>45</v>
      </c>
      <c r="X42" s="95">
        <f t="shared" ref="X42:X66" si="1">G42+I42+K42+M42+O42+Q42+S42+U42+W42</f>
        <v>105</v>
      </c>
      <c r="Y42" s="17"/>
      <c r="Z42" s="17"/>
    </row>
    <row r="43" spans="1:26" ht="17.25" thickTop="1" thickBot="1">
      <c r="A43" s="43">
        <v>34</v>
      </c>
      <c r="B43" s="238" t="s">
        <v>373</v>
      </c>
      <c r="C43" s="238" t="s">
        <v>374</v>
      </c>
      <c r="D43" s="239">
        <v>2006</v>
      </c>
      <c r="E43" s="239" t="s">
        <v>416</v>
      </c>
      <c r="F43" s="191"/>
      <c r="G43" s="67">
        <f>LOOKUP(F43,SCORE3!B:B,SCORE3!A:A)</f>
        <v>0</v>
      </c>
      <c r="H43" s="79"/>
      <c r="I43" s="80">
        <f>LOOKUP(H43,SCORE1!E:E,SCORE1!D:D)</f>
        <v>0</v>
      </c>
      <c r="J43" s="79" t="s">
        <v>604</v>
      </c>
      <c r="K43" s="49">
        <f>LOOKUP(J43,SCORE3!D:D,SCORE3!A:A)</f>
        <v>10</v>
      </c>
      <c r="L43" s="79"/>
      <c r="M43" s="50">
        <f>LOOKUP(L43,SCORE3!C:C,SCORE3!A:A)</f>
        <v>0</v>
      </c>
      <c r="N43" s="82"/>
      <c r="O43" s="78">
        <f>LOOKUP(N43,SCORE1!M:M,SCORE1!L:L)</f>
        <v>0</v>
      </c>
      <c r="P43" s="142"/>
      <c r="Q43" s="50">
        <f>LOOKUP(P43,SCORE3!K:K,SCORE3!L:L)</f>
        <v>0</v>
      </c>
      <c r="R43" s="156">
        <v>3.5</v>
      </c>
      <c r="S43" s="67">
        <f>LOOKUP(R43,SCORE3!G:G,SCORE3!E:E)</f>
        <v>50</v>
      </c>
      <c r="T43" s="142"/>
      <c r="U43" s="52">
        <f>LOOKUP(T43,SCORE3!H:H,SCORE3!E:E)</f>
        <v>0</v>
      </c>
      <c r="V43" s="197">
        <v>21.2</v>
      </c>
      <c r="W43" s="49">
        <f>LOOKUP(V43,SCORE3!I:I,SCORE3!E:E)</f>
        <v>40</v>
      </c>
      <c r="X43" s="84">
        <f t="shared" si="1"/>
        <v>100</v>
      </c>
      <c r="Y43" s="17"/>
      <c r="Z43" s="17"/>
    </row>
    <row r="44" spans="1:26" ht="16.5" thickBot="1">
      <c r="A44" s="43">
        <v>35</v>
      </c>
      <c r="B44" s="238" t="s">
        <v>591</v>
      </c>
      <c r="C44" s="238" t="s">
        <v>372</v>
      </c>
      <c r="D44" s="239">
        <v>2006</v>
      </c>
      <c r="E44" s="239" t="s">
        <v>414</v>
      </c>
      <c r="F44" s="192">
        <v>10.41</v>
      </c>
      <c r="G44" s="67">
        <f>LOOKUP(F44,SCORE3!B:B,SCORE3!A:A)</f>
        <v>35</v>
      </c>
      <c r="H44" s="58"/>
      <c r="I44" s="59">
        <f>LOOKUP(H44,SCORE1!E:E,SCORE1!D:D)</f>
        <v>0</v>
      </c>
      <c r="J44" s="58"/>
      <c r="K44" s="49">
        <f>LOOKUP(J44,SCORE3!D:D,SCORE3!A:A)</f>
        <v>0</v>
      </c>
      <c r="L44" s="58"/>
      <c r="M44" s="50">
        <f>LOOKUP(L44,SCORE3!C:C,SCORE3!A:A)</f>
        <v>0</v>
      </c>
      <c r="N44" s="61"/>
      <c r="O44" s="57">
        <f>LOOKUP(N44,SCORE1!M:M,SCORE1!L:L)</f>
        <v>0</v>
      </c>
      <c r="P44" s="143"/>
      <c r="Q44" s="50">
        <f>LOOKUP(P44,SCORE3!K:K,SCORE3!L:L)</f>
        <v>0</v>
      </c>
      <c r="R44" s="157">
        <v>2.6</v>
      </c>
      <c r="S44" s="67">
        <f>LOOKUP(R44,SCORE3!G:G,SCORE3!E:E)</f>
        <v>30</v>
      </c>
      <c r="T44" s="143"/>
      <c r="U44" s="52">
        <f>LOOKUP(T44,SCORE3!H:H,SCORE3!E:E)</f>
        <v>0</v>
      </c>
      <c r="V44" s="198">
        <v>9.68</v>
      </c>
      <c r="W44" s="49">
        <f>LOOKUP(V44,SCORE3!I:I,SCORE3!E:E)</f>
        <v>15</v>
      </c>
      <c r="X44" s="63">
        <f t="shared" si="1"/>
        <v>80</v>
      </c>
      <c r="Y44" s="17"/>
      <c r="Z44" s="17"/>
    </row>
    <row r="45" spans="1:26" ht="16.5" thickBot="1">
      <c r="A45" s="43">
        <v>36</v>
      </c>
      <c r="B45" s="236" t="s">
        <v>589</v>
      </c>
      <c r="C45" s="236" t="s">
        <v>590</v>
      </c>
      <c r="D45" s="237">
        <v>2006</v>
      </c>
      <c r="E45" s="237" t="s">
        <v>413</v>
      </c>
      <c r="F45" s="188">
        <v>11.4</v>
      </c>
      <c r="G45" s="67">
        <f>LOOKUP(F45,SCORE3!B:B,SCORE3!A:A)</f>
        <v>10</v>
      </c>
      <c r="H45" s="48"/>
      <c r="I45" s="49">
        <f>LOOKUP(H45,SCORE1!E:E,SCORE1!D:D)</f>
        <v>0</v>
      </c>
      <c r="J45" s="48"/>
      <c r="K45" s="49">
        <f>LOOKUP(J45,SCORE3!D:D,SCORE3!A:A)</f>
        <v>0</v>
      </c>
      <c r="L45" s="48"/>
      <c r="M45" s="50">
        <f>LOOKUP(L45,SCORE3!C:C,SCORE3!A:A)</f>
        <v>0</v>
      </c>
      <c r="N45" s="51"/>
      <c r="O45" s="47">
        <f>LOOKUP(N45,SCORE1!M:M,SCORE1!L:L)</f>
        <v>0</v>
      </c>
      <c r="P45" s="139"/>
      <c r="Q45" s="50">
        <f>LOOKUP(P45,SCORE3!K:K,SCORE3!L:L)</f>
        <v>0</v>
      </c>
      <c r="R45" s="153">
        <v>3</v>
      </c>
      <c r="S45" s="67">
        <f>LOOKUP(R45,SCORE3!G:G,SCORE3!E:E)</f>
        <v>40</v>
      </c>
      <c r="T45" s="139"/>
      <c r="U45" s="52">
        <f>LOOKUP(T45,SCORE3!H:H,SCORE3!E:E)</f>
        <v>0</v>
      </c>
      <c r="V45" s="194">
        <v>12.28</v>
      </c>
      <c r="W45" s="49">
        <f>LOOKUP(V45,SCORE3!I:I,SCORE3!E:E)</f>
        <v>20</v>
      </c>
      <c r="X45" s="53">
        <f t="shared" si="1"/>
        <v>70</v>
      </c>
      <c r="Y45" s="17"/>
      <c r="Z45" s="17"/>
    </row>
    <row r="46" spans="1:26" ht="16.5" thickBot="1">
      <c r="A46" s="43">
        <v>37</v>
      </c>
      <c r="B46" s="238" t="s">
        <v>370</v>
      </c>
      <c r="C46" s="238" t="s">
        <v>384</v>
      </c>
      <c r="D46" s="239">
        <v>2006</v>
      </c>
      <c r="E46" s="239" t="s">
        <v>415</v>
      </c>
      <c r="F46" s="189">
        <v>11.69</v>
      </c>
      <c r="G46" s="67">
        <f>LOOKUP(F46,SCORE3!B:B,SCORE3!A:A)</f>
        <v>10</v>
      </c>
      <c r="H46" s="68"/>
      <c r="I46" s="69">
        <f>LOOKUP(H46,SCORE1!E:E,SCORE1!D:D)</f>
        <v>0</v>
      </c>
      <c r="J46" s="68"/>
      <c r="K46" s="49">
        <f>LOOKUP(J46,SCORE3!D:D,SCORE3!A:A)</f>
        <v>0</v>
      </c>
      <c r="L46" s="68"/>
      <c r="M46" s="50">
        <f>LOOKUP(L46,SCORE3!C:C,SCORE3!A:A)</f>
        <v>0</v>
      </c>
      <c r="N46" s="71"/>
      <c r="O46" s="67">
        <f>LOOKUP(N46,SCORE1!M:M,SCORE1!L:L)</f>
        <v>0</v>
      </c>
      <c r="P46" s="140"/>
      <c r="Q46" s="50">
        <f>LOOKUP(P46,SCORE3!K:K,SCORE3!L:L)</f>
        <v>0</v>
      </c>
      <c r="R46" s="154">
        <v>2.7</v>
      </c>
      <c r="S46" s="67">
        <f>LOOKUP(R46,SCORE3!G:G,SCORE3!E:E)</f>
        <v>30</v>
      </c>
      <c r="T46" s="140"/>
      <c r="U46" s="52">
        <f>LOOKUP(T46,SCORE3!H:H,SCORE3!E:E)</f>
        <v>0</v>
      </c>
      <c r="V46" s="195">
        <v>10.23</v>
      </c>
      <c r="W46" s="49">
        <f>LOOKUP(V46,SCORE3!I:I,SCORE3!E:E)</f>
        <v>20</v>
      </c>
      <c r="X46" s="73">
        <f t="shared" si="1"/>
        <v>60</v>
      </c>
      <c r="Y46" s="17"/>
      <c r="Z46" s="17"/>
    </row>
    <row r="47" spans="1:26" ht="17.25" thickTop="1" thickBot="1">
      <c r="A47" s="43">
        <v>38</v>
      </c>
      <c r="B47" s="236" t="s">
        <v>588</v>
      </c>
      <c r="C47" s="236" t="s">
        <v>376</v>
      </c>
      <c r="D47" s="237">
        <v>2006</v>
      </c>
      <c r="E47" s="237" t="s">
        <v>413</v>
      </c>
      <c r="F47" s="190">
        <v>11.3</v>
      </c>
      <c r="G47" s="67">
        <f>LOOKUP(F47,SCORE3!B:B,SCORE3!A:A)</f>
        <v>15</v>
      </c>
      <c r="H47" s="90"/>
      <c r="I47" s="91">
        <f>LOOKUP(H47,SCORE1!E:E,SCORE1!D:D)</f>
        <v>0</v>
      </c>
      <c r="J47" s="90"/>
      <c r="K47" s="49">
        <f>LOOKUP(J47,SCORE3!D:D,SCORE3!A:A)</f>
        <v>0</v>
      </c>
      <c r="L47" s="90"/>
      <c r="M47" s="50">
        <f>LOOKUP(L47,SCORE3!C:C,SCORE3!A:A)</f>
        <v>0</v>
      </c>
      <c r="N47" s="93"/>
      <c r="O47" s="89">
        <f>LOOKUP(N47,SCORE1!M:M,SCORE1!L:L)</f>
        <v>0</v>
      </c>
      <c r="P47" s="141"/>
      <c r="Q47" s="50">
        <f>LOOKUP(P47,SCORE3!K:K,SCORE3!L:L)</f>
        <v>0</v>
      </c>
      <c r="R47" s="155">
        <v>2.95</v>
      </c>
      <c r="S47" s="67">
        <f>LOOKUP(R47,SCORE3!G:G,SCORE3!E:E)</f>
        <v>40</v>
      </c>
      <c r="T47" s="141"/>
      <c r="U47" s="52">
        <f>LOOKUP(T47,SCORE3!H:H,SCORE3!E:E)</f>
        <v>0</v>
      </c>
      <c r="V47" s="196">
        <v>0</v>
      </c>
      <c r="W47" s="49">
        <f>LOOKUP(V47,SCORE3!I:I,SCORE3!E:E)</f>
        <v>0</v>
      </c>
      <c r="X47" s="95">
        <f t="shared" si="1"/>
        <v>55</v>
      </c>
      <c r="Y47" s="17"/>
      <c r="Z47" s="17"/>
    </row>
    <row r="48" spans="1:26" ht="17.25" thickTop="1" thickBot="1">
      <c r="A48" s="43">
        <v>39</v>
      </c>
      <c r="B48" s="247"/>
      <c r="C48" s="247"/>
      <c r="D48" s="251"/>
      <c r="E48" s="239"/>
      <c r="F48" s="191"/>
      <c r="G48" s="67">
        <f>LOOKUP(F48,SCORE3!B:B,SCORE3!A:A)</f>
        <v>0</v>
      </c>
      <c r="H48" s="79"/>
      <c r="I48" s="80">
        <f>LOOKUP(H48,SCORE1!E:E,SCORE1!D:D)</f>
        <v>0</v>
      </c>
      <c r="J48" s="79"/>
      <c r="K48" s="49">
        <f>LOOKUP(J48,SCORE3!D:D,SCORE3!A:A)</f>
        <v>0</v>
      </c>
      <c r="L48" s="79"/>
      <c r="M48" s="50">
        <f>LOOKUP(L48,SCORE3!C:C,SCORE3!A:A)</f>
        <v>0</v>
      </c>
      <c r="N48" s="82"/>
      <c r="O48" s="78">
        <f>LOOKUP(N48,SCORE1!M:M,SCORE1!L:L)</f>
        <v>0</v>
      </c>
      <c r="P48" s="142"/>
      <c r="Q48" s="50">
        <f>LOOKUP(P48,SCORE3!K:K,SCORE3!L:L)</f>
        <v>0</v>
      </c>
      <c r="R48" s="156"/>
      <c r="S48" s="67">
        <f>LOOKUP(R48,SCORE3!G:G,SCORE3!E:E)</f>
        <v>0</v>
      </c>
      <c r="T48" s="142"/>
      <c r="U48" s="52">
        <f>LOOKUP(T48,SCORE3!H:H,SCORE3!E:E)</f>
        <v>0</v>
      </c>
      <c r="V48" s="197"/>
      <c r="W48" s="49">
        <f>LOOKUP(V48,SCORE3!I:I,SCORE3!E:E)</f>
        <v>0</v>
      </c>
      <c r="X48" s="84">
        <f t="shared" si="1"/>
        <v>0</v>
      </c>
      <c r="Y48" s="17"/>
      <c r="Z48" s="17"/>
    </row>
    <row r="49" spans="1:26" ht="16.5" thickBot="1">
      <c r="A49" s="43">
        <v>40</v>
      </c>
      <c r="B49" s="238"/>
      <c r="C49" s="238"/>
      <c r="D49" s="239"/>
      <c r="E49" s="239"/>
      <c r="F49" s="192"/>
      <c r="G49" s="67">
        <f>LOOKUP(F49,SCORE3!B:B,SCORE3!A:A)</f>
        <v>0</v>
      </c>
      <c r="H49" s="58"/>
      <c r="I49" s="59">
        <f>LOOKUP(H49,SCORE1!E:E,SCORE1!D:D)</f>
        <v>0</v>
      </c>
      <c r="J49" s="58"/>
      <c r="K49" s="49">
        <f>LOOKUP(J49,SCORE3!D:D,SCORE3!A:A)</f>
        <v>0</v>
      </c>
      <c r="L49" s="58"/>
      <c r="M49" s="50">
        <f>LOOKUP(L49,SCORE3!C:C,SCORE3!A:A)</f>
        <v>0</v>
      </c>
      <c r="N49" s="61"/>
      <c r="O49" s="57">
        <f>LOOKUP(N49,SCORE1!M:M,SCORE1!L:L)</f>
        <v>0</v>
      </c>
      <c r="P49" s="143"/>
      <c r="Q49" s="50">
        <f>LOOKUP(P49,SCORE3!K:K,SCORE3!L:L)</f>
        <v>0</v>
      </c>
      <c r="R49" s="157"/>
      <c r="S49" s="67">
        <f>LOOKUP(R49,SCORE3!G:G,SCORE3!E:E)</f>
        <v>0</v>
      </c>
      <c r="T49" s="143"/>
      <c r="U49" s="52">
        <f>LOOKUP(T49,SCORE3!H:H,SCORE3!E:E)</f>
        <v>0</v>
      </c>
      <c r="V49" s="198"/>
      <c r="W49" s="49">
        <f>LOOKUP(V49,SCORE3!I:I,SCORE3!E:E)</f>
        <v>0</v>
      </c>
      <c r="X49" s="63">
        <f t="shared" si="1"/>
        <v>0</v>
      </c>
      <c r="Y49" s="17"/>
      <c r="Z49" s="17"/>
    </row>
    <row r="50" spans="1:26" ht="105.75" thickBot="1">
      <c r="A50" s="43">
        <v>41</v>
      </c>
      <c r="B50" s="207" t="s">
        <v>607</v>
      </c>
      <c r="C50" s="238"/>
      <c r="D50" s="239"/>
      <c r="E50" s="239"/>
      <c r="F50" s="188"/>
      <c r="G50" s="67">
        <f>LOOKUP(F50,SCORE3!B:B,SCORE3!A:A)</f>
        <v>0</v>
      </c>
      <c r="H50" s="48"/>
      <c r="I50" s="49">
        <f>LOOKUP(H50,SCORE1!E:E,SCORE1!D:D)</f>
        <v>0</v>
      </c>
      <c r="J50" s="48"/>
      <c r="K50" s="49">
        <f>LOOKUP(J50,SCORE3!D:D,SCORE3!A:A)</f>
        <v>0</v>
      </c>
      <c r="L50" s="48"/>
      <c r="M50" s="50">
        <f>LOOKUP(L50,SCORE3!C:C,SCORE3!A:A)</f>
        <v>0</v>
      </c>
      <c r="N50" s="51"/>
      <c r="O50" s="47">
        <f>LOOKUP(N50,SCORE1!M:M,SCORE1!L:L)</f>
        <v>0</v>
      </c>
      <c r="P50" s="139"/>
      <c r="Q50" s="50">
        <f>LOOKUP(P50,SCORE3!K:K,SCORE3!L:L)</f>
        <v>0</v>
      </c>
      <c r="R50" s="153"/>
      <c r="S50" s="67">
        <f>LOOKUP(R50,SCORE3!G:G,SCORE3!E:E)</f>
        <v>0</v>
      </c>
      <c r="T50" s="139"/>
      <c r="U50" s="52">
        <f>LOOKUP(T50,SCORE3!H:H,SCORE3!E:E)</f>
        <v>0</v>
      </c>
      <c r="V50" s="194"/>
      <c r="W50" s="49">
        <f>LOOKUP(V50,SCORE3!I:I,SCORE3!E:E)</f>
        <v>0</v>
      </c>
      <c r="X50" s="53">
        <f t="shared" si="1"/>
        <v>0</v>
      </c>
      <c r="Y50" s="17"/>
      <c r="Z50" s="17"/>
    </row>
    <row r="51" spans="1:26" ht="16.5" thickBot="1">
      <c r="A51" s="43">
        <v>42</v>
      </c>
      <c r="B51" s="238"/>
      <c r="C51" s="238"/>
      <c r="D51" s="239"/>
      <c r="E51" s="239"/>
      <c r="F51" s="189"/>
      <c r="G51" s="67">
        <f>LOOKUP(F51,SCORE3!B:B,SCORE3!A:A)</f>
        <v>0</v>
      </c>
      <c r="H51" s="68"/>
      <c r="I51" s="69">
        <f>LOOKUP(H51,SCORE1!E:E,SCORE1!D:D)</f>
        <v>0</v>
      </c>
      <c r="J51" s="68"/>
      <c r="K51" s="49">
        <f>LOOKUP(J51,SCORE3!D:D,SCORE3!A:A)</f>
        <v>0</v>
      </c>
      <c r="L51" s="68"/>
      <c r="M51" s="50">
        <f>LOOKUP(L51,SCORE3!C:C,SCORE3!A:A)</f>
        <v>0</v>
      </c>
      <c r="N51" s="71"/>
      <c r="O51" s="67">
        <f>LOOKUP(N51,SCORE1!M:M,SCORE1!L:L)</f>
        <v>0</v>
      </c>
      <c r="P51" s="140"/>
      <c r="Q51" s="50">
        <f>LOOKUP(P51,SCORE3!K:K,SCORE3!L:L)</f>
        <v>0</v>
      </c>
      <c r="R51" s="154"/>
      <c r="S51" s="67">
        <f>LOOKUP(R51,SCORE3!G:G,SCORE3!E:E)</f>
        <v>0</v>
      </c>
      <c r="T51" s="140"/>
      <c r="U51" s="52">
        <f>LOOKUP(T51,SCORE3!H:H,SCORE3!E:E)</f>
        <v>0</v>
      </c>
      <c r="V51" s="195"/>
      <c r="W51" s="49">
        <f>LOOKUP(V51,SCORE3!I:I,SCORE3!E:E)</f>
        <v>0</v>
      </c>
      <c r="X51" s="73">
        <f t="shared" si="1"/>
        <v>0</v>
      </c>
      <c r="Y51" s="17"/>
      <c r="Z51" s="17"/>
    </row>
    <row r="52" spans="1:26" ht="17.25" thickTop="1" thickBot="1">
      <c r="A52" s="43">
        <v>43</v>
      </c>
      <c r="B52" s="238"/>
      <c r="C52" s="238"/>
      <c r="D52" s="239"/>
      <c r="E52" s="239"/>
      <c r="F52" s="190"/>
      <c r="G52" s="67">
        <f>LOOKUP(F52,SCORE3!B:B,SCORE3!A:A)</f>
        <v>0</v>
      </c>
      <c r="H52" s="90"/>
      <c r="I52" s="91">
        <f>LOOKUP(H52,SCORE1!E:E,SCORE1!D:D)</f>
        <v>0</v>
      </c>
      <c r="J52" s="90"/>
      <c r="K52" s="49">
        <f>LOOKUP(J52,SCORE3!D:D,SCORE3!A:A)</f>
        <v>0</v>
      </c>
      <c r="L52" s="90"/>
      <c r="M52" s="50">
        <f>LOOKUP(L52,SCORE3!C:C,SCORE3!A:A)</f>
        <v>0</v>
      </c>
      <c r="N52" s="93"/>
      <c r="O52" s="89">
        <f>LOOKUP(N52,SCORE1!M:M,SCORE1!L:L)</f>
        <v>0</v>
      </c>
      <c r="P52" s="141"/>
      <c r="Q52" s="50">
        <f>LOOKUP(P52,SCORE3!K:K,SCORE3!L:L)</f>
        <v>0</v>
      </c>
      <c r="R52" s="155"/>
      <c r="S52" s="67">
        <f>LOOKUP(R52,SCORE3!G:G,SCORE3!E:E)</f>
        <v>0</v>
      </c>
      <c r="T52" s="141"/>
      <c r="U52" s="52">
        <f>LOOKUP(T52,SCORE3!H:H,SCORE3!E:E)</f>
        <v>0</v>
      </c>
      <c r="V52" s="196"/>
      <c r="W52" s="49">
        <f>LOOKUP(V52,SCORE3!I:I,SCORE3!E:E)</f>
        <v>0</v>
      </c>
      <c r="X52" s="95">
        <f t="shared" si="1"/>
        <v>0</v>
      </c>
      <c r="Y52" s="17"/>
      <c r="Z52" s="17"/>
    </row>
    <row r="53" spans="1:26" ht="17.25" thickTop="1" thickBot="1">
      <c r="A53" s="43">
        <v>44</v>
      </c>
      <c r="B53" s="238"/>
      <c r="C53" s="238"/>
      <c r="D53" s="239"/>
      <c r="E53" s="239"/>
      <c r="F53" s="191"/>
      <c r="G53" s="67">
        <f>LOOKUP(F53,SCORE3!B:B,SCORE3!A:A)</f>
        <v>0</v>
      </c>
      <c r="H53" s="79"/>
      <c r="I53" s="80">
        <f>LOOKUP(H53,SCORE1!E:E,SCORE1!D:D)</f>
        <v>0</v>
      </c>
      <c r="J53" s="79"/>
      <c r="K53" s="49">
        <f>LOOKUP(J53,SCORE3!D:D,SCORE3!A:A)</f>
        <v>0</v>
      </c>
      <c r="L53" s="79"/>
      <c r="M53" s="50">
        <f>LOOKUP(L53,SCORE3!C:C,SCORE3!A:A)</f>
        <v>0</v>
      </c>
      <c r="N53" s="82"/>
      <c r="O53" s="78">
        <f>LOOKUP(N53,SCORE1!M:M,SCORE1!L:L)</f>
        <v>0</v>
      </c>
      <c r="P53" s="142"/>
      <c r="Q53" s="50">
        <f>LOOKUP(P53,SCORE3!K:K,SCORE3!L:L)</f>
        <v>0</v>
      </c>
      <c r="R53" s="156"/>
      <c r="S53" s="67">
        <f>LOOKUP(R53,SCORE3!G:G,SCORE3!E:E)</f>
        <v>0</v>
      </c>
      <c r="T53" s="142"/>
      <c r="U53" s="52">
        <f>LOOKUP(T53,SCORE3!H:H,SCORE3!E:E)</f>
        <v>0</v>
      </c>
      <c r="V53" s="197"/>
      <c r="W53" s="49">
        <f>LOOKUP(V53,SCORE3!I:I,SCORE3!E:E)</f>
        <v>0</v>
      </c>
      <c r="X53" s="84">
        <f t="shared" si="1"/>
        <v>0</v>
      </c>
      <c r="Y53" s="17"/>
      <c r="Z53" s="17"/>
    </row>
    <row r="54" spans="1:26" ht="16.5" thickBot="1">
      <c r="A54" s="43">
        <v>45</v>
      </c>
      <c r="B54" s="238"/>
      <c r="C54" s="238"/>
      <c r="D54" s="239"/>
      <c r="E54" s="239"/>
      <c r="F54" s="192"/>
      <c r="G54" s="67">
        <f>LOOKUP(F54,SCORE3!B:B,SCORE3!A:A)</f>
        <v>0</v>
      </c>
      <c r="H54" s="58"/>
      <c r="I54" s="59">
        <f>LOOKUP(H54,SCORE1!E:E,SCORE1!D:D)</f>
        <v>0</v>
      </c>
      <c r="J54" s="58"/>
      <c r="K54" s="49">
        <f>LOOKUP(J54,SCORE3!D:D,SCORE3!A:A)</f>
        <v>0</v>
      </c>
      <c r="L54" s="58"/>
      <c r="M54" s="50">
        <f>LOOKUP(L54,SCORE3!C:C,SCORE3!A:A)</f>
        <v>0</v>
      </c>
      <c r="N54" s="61"/>
      <c r="O54" s="57">
        <f>LOOKUP(N54,SCORE1!M:M,SCORE1!L:L)</f>
        <v>0</v>
      </c>
      <c r="P54" s="143"/>
      <c r="Q54" s="50">
        <f>LOOKUP(P54,SCORE3!K:K,SCORE3!L:L)</f>
        <v>0</v>
      </c>
      <c r="R54" s="157"/>
      <c r="S54" s="67">
        <f>LOOKUP(R54,SCORE3!G:G,SCORE3!E:E)</f>
        <v>0</v>
      </c>
      <c r="T54" s="143"/>
      <c r="U54" s="52">
        <f>LOOKUP(T54,SCORE3!H:H,SCORE3!E:E)</f>
        <v>0</v>
      </c>
      <c r="V54" s="198"/>
      <c r="W54" s="49">
        <f>LOOKUP(V54,SCORE3!I:I,SCORE3!E:E)</f>
        <v>0</v>
      </c>
      <c r="X54" s="63">
        <f t="shared" si="1"/>
        <v>0</v>
      </c>
      <c r="Y54" s="17"/>
      <c r="Z54" s="17"/>
    </row>
    <row r="55" spans="1:26" ht="16.5" thickBot="1">
      <c r="A55" s="43">
        <v>46</v>
      </c>
      <c r="B55" s="238"/>
      <c r="C55" s="238"/>
      <c r="D55" s="238"/>
      <c r="E55" s="239"/>
      <c r="F55" s="188"/>
      <c r="G55" s="67">
        <f>LOOKUP(F55,SCORE3!B:B,SCORE3!A:A)</f>
        <v>0</v>
      </c>
      <c r="H55" s="48"/>
      <c r="I55" s="49">
        <f>LOOKUP(H55,SCORE1!E:E,SCORE1!D:D)</f>
        <v>0</v>
      </c>
      <c r="J55" s="48"/>
      <c r="K55" s="49">
        <f>LOOKUP(J55,SCORE3!D:D,SCORE3!A:A)</f>
        <v>0</v>
      </c>
      <c r="L55" s="48"/>
      <c r="M55" s="50">
        <f>LOOKUP(L55,SCORE3!C:C,SCORE3!A:A)</f>
        <v>0</v>
      </c>
      <c r="N55" s="51"/>
      <c r="O55" s="47">
        <f>LOOKUP(N55,SCORE1!M:M,SCORE1!L:L)</f>
        <v>0</v>
      </c>
      <c r="P55" s="139"/>
      <c r="Q55" s="50">
        <f>LOOKUP(P55,SCORE3!K:K,SCORE3!L:L)</f>
        <v>0</v>
      </c>
      <c r="R55" s="153"/>
      <c r="S55" s="67">
        <f>LOOKUP(R55,SCORE3!G:G,SCORE3!E:E)</f>
        <v>0</v>
      </c>
      <c r="T55" s="139"/>
      <c r="U55" s="52">
        <f>LOOKUP(T55,SCORE3!H:H,SCORE3!E:E)</f>
        <v>0</v>
      </c>
      <c r="V55" s="194"/>
      <c r="W55" s="49">
        <f>LOOKUP(V55,SCORE3!I:I,SCORE3!E:E)</f>
        <v>0</v>
      </c>
      <c r="X55" s="53">
        <f t="shared" si="1"/>
        <v>0</v>
      </c>
      <c r="Y55" s="17"/>
      <c r="Z55" s="17"/>
    </row>
    <row r="56" spans="1:26" ht="16.5" thickBot="1">
      <c r="A56" s="43">
        <v>47</v>
      </c>
      <c r="B56" s="238"/>
      <c r="C56" s="238"/>
      <c r="D56" s="238"/>
      <c r="E56" s="239"/>
      <c r="F56" s="189"/>
      <c r="G56" s="67">
        <f>LOOKUP(F56,SCORE3!B:B,SCORE3!A:A)</f>
        <v>0</v>
      </c>
      <c r="H56" s="68"/>
      <c r="I56" s="69">
        <f>LOOKUP(H56,SCORE1!E:E,SCORE1!D:D)</f>
        <v>0</v>
      </c>
      <c r="J56" s="68"/>
      <c r="K56" s="49">
        <f>LOOKUP(J56,SCORE3!D:D,SCORE3!A:A)</f>
        <v>0</v>
      </c>
      <c r="L56" s="68"/>
      <c r="M56" s="50">
        <f>LOOKUP(L56,SCORE3!C:C,SCORE3!A:A)</f>
        <v>0</v>
      </c>
      <c r="N56" s="71"/>
      <c r="O56" s="67">
        <f>LOOKUP(N56,SCORE1!M:M,SCORE1!L:L)</f>
        <v>0</v>
      </c>
      <c r="P56" s="140"/>
      <c r="Q56" s="50">
        <f>LOOKUP(P56,SCORE3!K:K,SCORE3!L:L)</f>
        <v>0</v>
      </c>
      <c r="R56" s="154"/>
      <c r="S56" s="67">
        <f>LOOKUP(R56,SCORE3!G:G,SCORE3!E:E)</f>
        <v>0</v>
      </c>
      <c r="T56" s="140"/>
      <c r="U56" s="52">
        <f>LOOKUP(T56,SCORE3!H:H,SCORE3!E:E)</f>
        <v>0</v>
      </c>
      <c r="V56" s="195"/>
      <c r="W56" s="49">
        <f>LOOKUP(V56,SCORE3!I:I,SCORE3!E:E)</f>
        <v>0</v>
      </c>
      <c r="X56" s="73">
        <f t="shared" si="1"/>
        <v>0</v>
      </c>
      <c r="Y56" s="17"/>
      <c r="Z56" s="17"/>
    </row>
    <row r="57" spans="1:26" ht="17.25" thickTop="1" thickBot="1">
      <c r="A57" s="43">
        <v>48</v>
      </c>
      <c r="B57" s="238"/>
      <c r="C57" s="238"/>
      <c r="D57" s="238"/>
      <c r="E57" s="239"/>
      <c r="F57" s="190"/>
      <c r="G57" s="67">
        <f>LOOKUP(F57,SCORE3!B:B,SCORE3!A:A)</f>
        <v>0</v>
      </c>
      <c r="H57" s="90"/>
      <c r="I57" s="91">
        <f>LOOKUP(H57,SCORE1!E:E,SCORE1!D:D)</f>
        <v>0</v>
      </c>
      <c r="J57" s="90"/>
      <c r="K57" s="49">
        <f>LOOKUP(J57,SCORE3!D:D,SCORE3!A:A)</f>
        <v>0</v>
      </c>
      <c r="L57" s="90"/>
      <c r="M57" s="50">
        <f>LOOKUP(L57,SCORE3!C:C,SCORE3!A:A)</f>
        <v>0</v>
      </c>
      <c r="N57" s="93"/>
      <c r="O57" s="89">
        <f>LOOKUP(N57,SCORE1!M:M,SCORE1!L:L)</f>
        <v>0</v>
      </c>
      <c r="P57" s="141"/>
      <c r="Q57" s="50">
        <f>LOOKUP(P57,SCORE3!K:K,SCORE3!L:L)</f>
        <v>0</v>
      </c>
      <c r="R57" s="155"/>
      <c r="S57" s="67">
        <f>LOOKUP(R57,SCORE3!G:G,SCORE3!E:E)</f>
        <v>0</v>
      </c>
      <c r="T57" s="141"/>
      <c r="U57" s="52">
        <f>LOOKUP(T57,SCORE3!H:H,SCORE3!E:E)</f>
        <v>0</v>
      </c>
      <c r="V57" s="196"/>
      <c r="W57" s="49">
        <f>LOOKUP(V57,SCORE3!I:I,SCORE3!E:E)</f>
        <v>0</v>
      </c>
      <c r="X57" s="95">
        <f t="shared" si="1"/>
        <v>0</v>
      </c>
      <c r="Y57" s="17"/>
      <c r="Z57" s="17"/>
    </row>
    <row r="58" spans="1:26" ht="17.25" thickTop="1" thickBot="1">
      <c r="A58" s="43">
        <v>49</v>
      </c>
      <c r="B58" s="238"/>
      <c r="C58" s="238"/>
      <c r="D58" s="239"/>
      <c r="E58" s="239"/>
      <c r="F58" s="191"/>
      <c r="G58" s="67">
        <f>LOOKUP(F58,SCORE3!B:B,SCORE3!A:A)</f>
        <v>0</v>
      </c>
      <c r="H58" s="79"/>
      <c r="I58" s="80">
        <f>LOOKUP(H58,SCORE1!E:E,SCORE1!D:D)</f>
        <v>0</v>
      </c>
      <c r="J58" s="79"/>
      <c r="K58" s="49">
        <f>LOOKUP(J58,SCORE3!D:D,SCORE3!A:A)</f>
        <v>0</v>
      </c>
      <c r="L58" s="79"/>
      <c r="M58" s="50">
        <f>LOOKUP(L58,SCORE3!C:C,SCORE3!A:A)</f>
        <v>0</v>
      </c>
      <c r="N58" s="82"/>
      <c r="O58" s="78">
        <f>LOOKUP(N58,SCORE1!M:M,SCORE1!L:L)</f>
        <v>0</v>
      </c>
      <c r="P58" s="142"/>
      <c r="Q58" s="50">
        <f>LOOKUP(P58,SCORE3!K:K,SCORE3!L:L)</f>
        <v>0</v>
      </c>
      <c r="R58" s="156"/>
      <c r="S58" s="67">
        <f>LOOKUP(R58,SCORE3!G:G,SCORE3!E:E)</f>
        <v>0</v>
      </c>
      <c r="T58" s="142"/>
      <c r="U58" s="52">
        <f>LOOKUP(T58,SCORE3!H:H,SCORE3!E:E)</f>
        <v>0</v>
      </c>
      <c r="V58" s="197"/>
      <c r="W58" s="49">
        <f>LOOKUP(V58,SCORE3!I:I,SCORE3!E:E)</f>
        <v>0</v>
      </c>
      <c r="X58" s="84">
        <f t="shared" si="1"/>
        <v>0</v>
      </c>
      <c r="Y58" s="17"/>
      <c r="Z58" s="17"/>
    </row>
    <row r="59" spans="1:26" ht="16.5" thickBot="1">
      <c r="A59" s="43">
        <v>50</v>
      </c>
      <c r="B59" s="238"/>
      <c r="C59" s="238"/>
      <c r="D59" s="239"/>
      <c r="E59" s="239"/>
      <c r="F59" s="192"/>
      <c r="G59" s="67">
        <f>LOOKUP(F59,SCORE3!B:B,SCORE3!A:A)</f>
        <v>0</v>
      </c>
      <c r="H59" s="58"/>
      <c r="I59" s="59">
        <f>LOOKUP(H59,SCORE1!E:E,SCORE1!D:D)</f>
        <v>0</v>
      </c>
      <c r="J59" s="58"/>
      <c r="K59" s="49">
        <f>LOOKUP(J59,SCORE3!D:D,SCORE3!A:A)</f>
        <v>0</v>
      </c>
      <c r="L59" s="58"/>
      <c r="M59" s="50">
        <f>LOOKUP(L59,SCORE3!C:C,SCORE3!A:A)</f>
        <v>0</v>
      </c>
      <c r="N59" s="61"/>
      <c r="O59" s="57">
        <f>LOOKUP(N59,SCORE1!M:M,SCORE1!L:L)</f>
        <v>0</v>
      </c>
      <c r="P59" s="143"/>
      <c r="Q59" s="50">
        <f>LOOKUP(P59,SCORE3!K:K,SCORE3!L:L)</f>
        <v>0</v>
      </c>
      <c r="R59" s="157"/>
      <c r="S59" s="67">
        <f>LOOKUP(R59,SCORE3!G:G,SCORE3!E:E)</f>
        <v>0</v>
      </c>
      <c r="T59" s="143"/>
      <c r="U59" s="52">
        <f>LOOKUP(T59,SCORE3!H:H,SCORE3!E:E)</f>
        <v>0</v>
      </c>
      <c r="V59" s="198"/>
      <c r="W59" s="49">
        <f>LOOKUP(V59,SCORE3!I:I,SCORE3!E:E)</f>
        <v>0</v>
      </c>
      <c r="X59" s="63">
        <f t="shared" si="1"/>
        <v>0</v>
      </c>
      <c r="Y59" s="17"/>
      <c r="Z59" s="17"/>
    </row>
    <row r="60" spans="1:26" ht="16.5" thickBot="1">
      <c r="A60" s="43">
        <v>51</v>
      </c>
      <c r="B60" s="238"/>
      <c r="C60" s="238"/>
      <c r="D60" s="239"/>
      <c r="E60" s="239"/>
      <c r="F60" s="188"/>
      <c r="G60" s="67">
        <f>LOOKUP(F60,SCORE3!B:B,SCORE3!A:A)</f>
        <v>0</v>
      </c>
      <c r="H60" s="48"/>
      <c r="I60" s="49">
        <f>LOOKUP(H60,SCORE1!E:E,SCORE1!D:D)</f>
        <v>0</v>
      </c>
      <c r="J60" s="48"/>
      <c r="K60" s="49">
        <f>LOOKUP(J60,SCORE3!D:D,SCORE3!A:A)</f>
        <v>0</v>
      </c>
      <c r="L60" s="48"/>
      <c r="M60" s="50">
        <f>LOOKUP(L60,SCORE3!C:C,SCORE3!A:A)</f>
        <v>0</v>
      </c>
      <c r="N60" s="51"/>
      <c r="O60" s="47">
        <f>LOOKUP(N60,SCORE1!M:M,SCORE1!L:L)</f>
        <v>0</v>
      </c>
      <c r="P60" s="139"/>
      <c r="Q60" s="50">
        <f>LOOKUP(P60,SCORE3!K:K,SCORE3!L:L)</f>
        <v>0</v>
      </c>
      <c r="R60" s="153"/>
      <c r="S60" s="67">
        <f>LOOKUP(R60,SCORE3!G:G,SCORE3!E:E)</f>
        <v>0</v>
      </c>
      <c r="T60" s="139"/>
      <c r="U60" s="52">
        <f>LOOKUP(T60,SCORE3!H:H,SCORE3!E:E)</f>
        <v>0</v>
      </c>
      <c r="V60" s="194"/>
      <c r="W60" s="49">
        <f>LOOKUP(V60,SCORE3!I:I,SCORE3!E:E)</f>
        <v>0</v>
      </c>
      <c r="X60" s="53">
        <f t="shared" si="1"/>
        <v>0</v>
      </c>
      <c r="Y60" s="17"/>
      <c r="Z60" s="17"/>
    </row>
    <row r="61" spans="1:26" ht="16.5" thickBot="1">
      <c r="A61" s="43">
        <v>52</v>
      </c>
      <c r="B61" s="238"/>
      <c r="C61" s="240"/>
      <c r="D61" s="239"/>
      <c r="E61" s="242"/>
      <c r="F61" s="189"/>
      <c r="G61" s="67">
        <f>LOOKUP(F61,SCORE3!B:B,SCORE3!A:A)</f>
        <v>0</v>
      </c>
      <c r="H61" s="68"/>
      <c r="I61" s="69">
        <f>LOOKUP(H61,SCORE1!E:E,SCORE1!D:D)</f>
        <v>0</v>
      </c>
      <c r="J61" s="68"/>
      <c r="K61" s="49">
        <f>LOOKUP(J61,SCORE3!D:D,SCORE3!A:A)</f>
        <v>0</v>
      </c>
      <c r="L61" s="68"/>
      <c r="M61" s="50">
        <f>LOOKUP(L61,SCORE3!C:C,SCORE3!A:A)</f>
        <v>0</v>
      </c>
      <c r="N61" s="71"/>
      <c r="O61" s="67">
        <f>LOOKUP(N61,SCORE1!M:M,SCORE1!L:L)</f>
        <v>0</v>
      </c>
      <c r="P61" s="140"/>
      <c r="Q61" s="50">
        <f>LOOKUP(P61,SCORE3!K:K,SCORE3!L:L)</f>
        <v>0</v>
      </c>
      <c r="R61" s="154"/>
      <c r="S61" s="67">
        <f>LOOKUP(R61,SCORE3!G:G,SCORE3!E:E)</f>
        <v>0</v>
      </c>
      <c r="T61" s="140"/>
      <c r="U61" s="52">
        <f>LOOKUP(T61,SCORE3!H:H,SCORE3!E:E)</f>
        <v>0</v>
      </c>
      <c r="V61" s="195"/>
      <c r="W61" s="49">
        <f>LOOKUP(V61,SCORE3!I:I,SCORE3!E:E)</f>
        <v>0</v>
      </c>
      <c r="X61" s="73">
        <f t="shared" si="1"/>
        <v>0</v>
      </c>
      <c r="Y61" s="17"/>
      <c r="Z61" s="17"/>
    </row>
    <row r="62" spans="1:26" ht="17.25" thickTop="1" thickBot="1">
      <c r="A62" s="43">
        <v>53</v>
      </c>
      <c r="B62" s="238"/>
      <c r="C62" s="240"/>
      <c r="D62" s="239"/>
      <c r="E62" s="242"/>
      <c r="F62" s="190"/>
      <c r="G62" s="67">
        <f>LOOKUP(F62,SCORE3!B:B,SCORE3!A:A)</f>
        <v>0</v>
      </c>
      <c r="H62" s="90"/>
      <c r="I62" s="91">
        <f>LOOKUP(H62,SCORE1!E:E,SCORE1!D:D)</f>
        <v>0</v>
      </c>
      <c r="J62" s="90"/>
      <c r="K62" s="49">
        <f>LOOKUP(J62,SCORE3!D:D,SCORE3!A:A)</f>
        <v>0</v>
      </c>
      <c r="L62" s="90"/>
      <c r="M62" s="50">
        <f>LOOKUP(L62,SCORE3!C:C,SCORE3!A:A)</f>
        <v>0</v>
      </c>
      <c r="N62" s="93"/>
      <c r="O62" s="89">
        <f>LOOKUP(N62,SCORE1!M:M,SCORE1!L:L)</f>
        <v>0</v>
      </c>
      <c r="P62" s="141"/>
      <c r="Q62" s="50">
        <f>LOOKUP(P62,SCORE3!K:K,SCORE3!L:L)</f>
        <v>0</v>
      </c>
      <c r="R62" s="155"/>
      <c r="S62" s="67">
        <f>LOOKUP(R62,SCORE3!G:G,SCORE3!E:E)</f>
        <v>0</v>
      </c>
      <c r="T62" s="141"/>
      <c r="U62" s="52">
        <f>LOOKUP(T62,SCORE3!H:H,SCORE3!E:E)</f>
        <v>0</v>
      </c>
      <c r="V62" s="196"/>
      <c r="W62" s="49">
        <f>LOOKUP(V62,SCORE3!I:I,SCORE3!E:E)</f>
        <v>0</v>
      </c>
      <c r="X62" s="95">
        <f t="shared" si="1"/>
        <v>0</v>
      </c>
      <c r="Y62" s="17"/>
      <c r="Z62" s="17"/>
    </row>
    <row r="63" spans="1:26" ht="17.25" thickTop="1" thickBot="1">
      <c r="A63" s="43">
        <v>54</v>
      </c>
      <c r="B63" s="236"/>
      <c r="C63" s="236"/>
      <c r="D63" s="237"/>
      <c r="E63" s="237"/>
      <c r="F63" s="191"/>
      <c r="G63" s="67">
        <f>LOOKUP(F63,SCORE3!B:B,SCORE3!A:A)</f>
        <v>0</v>
      </c>
      <c r="H63" s="79"/>
      <c r="I63" s="80">
        <f>LOOKUP(H63,SCORE1!E:E,SCORE1!D:D)</f>
        <v>0</v>
      </c>
      <c r="J63" s="79"/>
      <c r="K63" s="49">
        <f>LOOKUP(J63,SCORE3!D:D,SCORE3!A:A)</f>
        <v>0</v>
      </c>
      <c r="L63" s="79"/>
      <c r="M63" s="50">
        <f>LOOKUP(L63,SCORE3!C:C,SCORE3!A:A)</f>
        <v>0</v>
      </c>
      <c r="N63" s="82"/>
      <c r="O63" s="78">
        <f>LOOKUP(N63,SCORE1!M:M,SCORE1!L:L)</f>
        <v>0</v>
      </c>
      <c r="P63" s="142"/>
      <c r="Q63" s="50">
        <f>LOOKUP(P63,SCORE3!K:K,SCORE3!L:L)</f>
        <v>0</v>
      </c>
      <c r="R63" s="156"/>
      <c r="S63" s="67">
        <f>LOOKUP(R63,SCORE3!G:G,SCORE3!E:E)</f>
        <v>0</v>
      </c>
      <c r="T63" s="142"/>
      <c r="U63" s="52">
        <f>LOOKUP(T63,SCORE3!H:H,SCORE3!E:E)</f>
        <v>0</v>
      </c>
      <c r="V63" s="197"/>
      <c r="W63" s="49">
        <f>LOOKUP(V63,SCORE3!I:I,SCORE3!E:E)</f>
        <v>0</v>
      </c>
      <c r="X63" s="84">
        <f t="shared" si="1"/>
        <v>0</v>
      </c>
      <c r="Y63" s="17"/>
      <c r="Z63" s="17"/>
    </row>
    <row r="64" spans="1:26" ht="16.5" thickBot="1">
      <c r="A64" s="43">
        <v>55</v>
      </c>
      <c r="B64" s="236"/>
      <c r="C64" s="236"/>
      <c r="D64" s="237"/>
      <c r="E64" s="237"/>
      <c r="F64" s="192"/>
      <c r="G64" s="67">
        <f>LOOKUP(F64,SCORE3!B:B,SCORE3!A:A)</f>
        <v>0</v>
      </c>
      <c r="H64" s="58"/>
      <c r="I64" s="59">
        <f>LOOKUP(H64,SCORE1!E:E,SCORE1!D:D)</f>
        <v>0</v>
      </c>
      <c r="J64" s="58"/>
      <c r="K64" s="49">
        <f>LOOKUP(J64,SCORE3!D:D,SCORE3!A:A)</f>
        <v>0</v>
      </c>
      <c r="L64" s="58"/>
      <c r="M64" s="50">
        <f>LOOKUP(L64,SCORE3!C:C,SCORE3!A:A)</f>
        <v>0</v>
      </c>
      <c r="N64" s="61"/>
      <c r="O64" s="57">
        <f>LOOKUP(N64,SCORE1!M:M,SCORE1!L:L)</f>
        <v>0</v>
      </c>
      <c r="P64" s="143"/>
      <c r="Q64" s="50">
        <f>LOOKUP(P64,SCORE3!K:K,SCORE3!L:L)</f>
        <v>0</v>
      </c>
      <c r="R64" s="157"/>
      <c r="S64" s="67">
        <f>LOOKUP(R64,SCORE3!G:G,SCORE3!E:E)</f>
        <v>0</v>
      </c>
      <c r="T64" s="143"/>
      <c r="U64" s="52">
        <f>LOOKUP(T64,SCORE3!H:H,SCORE3!E:E)</f>
        <v>0</v>
      </c>
      <c r="V64" s="198"/>
      <c r="W64" s="49">
        <f>LOOKUP(V64,SCORE3!I:I,SCORE3!E:E)</f>
        <v>0</v>
      </c>
      <c r="X64" s="63">
        <f t="shared" si="1"/>
        <v>0</v>
      </c>
      <c r="Y64" s="17"/>
      <c r="Z64" s="17"/>
    </row>
    <row r="65" spans="1:26" ht="16.5" thickBot="1">
      <c r="A65" s="43">
        <v>56</v>
      </c>
      <c r="B65" s="236"/>
      <c r="C65" s="236"/>
      <c r="D65" s="237"/>
      <c r="E65" s="237"/>
      <c r="F65" s="188"/>
      <c r="G65" s="67">
        <f>LOOKUP(F65,SCORE3!B:B,SCORE3!A:A)</f>
        <v>0</v>
      </c>
      <c r="H65" s="48"/>
      <c r="I65" s="49">
        <f>LOOKUP(H65,SCORE1!E:E,SCORE1!D:D)</f>
        <v>0</v>
      </c>
      <c r="J65" s="48"/>
      <c r="K65" s="49">
        <f>LOOKUP(J65,SCORE3!D:D,SCORE3!A:A)</f>
        <v>0</v>
      </c>
      <c r="L65" s="48"/>
      <c r="M65" s="50">
        <f>LOOKUP(L65,SCORE3!C:C,SCORE3!A:A)</f>
        <v>0</v>
      </c>
      <c r="N65" s="51"/>
      <c r="O65" s="47">
        <f>LOOKUP(N65,SCORE1!M:M,SCORE1!L:L)</f>
        <v>0</v>
      </c>
      <c r="P65" s="139"/>
      <c r="Q65" s="50">
        <f>LOOKUP(P65,SCORE3!K:K,SCORE3!L:L)</f>
        <v>0</v>
      </c>
      <c r="R65" s="153"/>
      <c r="S65" s="67">
        <f>LOOKUP(R65,SCORE3!G:G,SCORE3!E:E)</f>
        <v>0</v>
      </c>
      <c r="T65" s="139"/>
      <c r="U65" s="52">
        <f>LOOKUP(T65,SCORE3!H:H,SCORE3!E:E)</f>
        <v>0</v>
      </c>
      <c r="V65" s="194"/>
      <c r="W65" s="49">
        <f>LOOKUP(V65,SCORE3!I:I,SCORE3!E:E)</f>
        <v>0</v>
      </c>
      <c r="X65" s="53">
        <f t="shared" si="1"/>
        <v>0</v>
      </c>
      <c r="Y65" s="17"/>
      <c r="Z65" s="17"/>
    </row>
    <row r="66" spans="1:26" ht="16.5" thickBot="1">
      <c r="A66" s="43">
        <v>57</v>
      </c>
      <c r="B66" s="238"/>
      <c r="C66" s="238"/>
      <c r="D66" s="239"/>
      <c r="E66" s="239"/>
      <c r="F66" s="189"/>
      <c r="G66" s="67">
        <f>LOOKUP(F66,SCORE3!B:B,SCORE3!A:A)</f>
        <v>0</v>
      </c>
      <c r="H66" s="68"/>
      <c r="I66" s="69">
        <f>LOOKUP(H66,SCORE1!E:E,SCORE1!D:D)</f>
        <v>0</v>
      </c>
      <c r="J66" s="68"/>
      <c r="K66" s="49">
        <f>LOOKUP(J66,SCORE3!D:D,SCORE3!A:A)</f>
        <v>0</v>
      </c>
      <c r="L66" s="68"/>
      <c r="M66" s="50">
        <f>LOOKUP(L66,SCORE3!C:C,SCORE3!A:A)</f>
        <v>0</v>
      </c>
      <c r="N66" s="71"/>
      <c r="O66" s="67">
        <f>LOOKUP(N66,SCORE1!M:M,SCORE1!L:L)</f>
        <v>0</v>
      </c>
      <c r="P66" s="140"/>
      <c r="Q66" s="50">
        <f>LOOKUP(P66,SCORE3!K:K,SCORE3!L:L)</f>
        <v>0</v>
      </c>
      <c r="R66" s="154"/>
      <c r="S66" s="67">
        <f>LOOKUP(R66,SCORE3!G:G,SCORE3!E:E)</f>
        <v>0</v>
      </c>
      <c r="T66" s="140"/>
      <c r="U66" s="52">
        <f>LOOKUP(T66,SCORE3!H:H,SCORE3!E:E)</f>
        <v>0</v>
      </c>
      <c r="V66" s="195"/>
      <c r="W66" s="49">
        <f>LOOKUP(V66,SCORE3!I:I,SCORE3!E:E)</f>
        <v>0</v>
      </c>
      <c r="X66" s="73">
        <f t="shared" si="1"/>
        <v>0</v>
      </c>
      <c r="Y66" s="17"/>
      <c r="Z66" s="17"/>
    </row>
    <row r="67" spans="1:26" ht="17.25" thickTop="1" thickBot="1">
      <c r="A67" s="43">
        <v>58</v>
      </c>
      <c r="B67" s="204"/>
      <c r="C67" s="204"/>
      <c r="D67" s="205"/>
      <c r="E67" s="206"/>
      <c r="F67" s="190"/>
      <c r="G67" s="67">
        <f>LOOKUP(F67,SCORE3!B:B,SCORE3!A:A)</f>
        <v>0</v>
      </c>
      <c r="H67" s="90"/>
      <c r="I67" s="91">
        <f>LOOKUP(H67,SCORE1!E:E,SCORE1!D:D)</f>
        <v>0</v>
      </c>
      <c r="J67" s="90"/>
      <c r="K67" s="49">
        <f>LOOKUP(J67,SCORE3!D:D,SCORE3!A:A)</f>
        <v>0</v>
      </c>
      <c r="L67" s="90"/>
      <c r="M67" s="50">
        <f>LOOKUP(L67,SCORE3!C:C,SCORE3!A:A)</f>
        <v>0</v>
      </c>
      <c r="N67" s="93"/>
      <c r="O67" s="89">
        <f>LOOKUP(N67,SCORE1!M:M,SCORE1!L:L)</f>
        <v>0</v>
      </c>
      <c r="P67" s="141"/>
      <c r="Q67" s="50">
        <f>LOOKUP(P67,SCORE3!K:K,SCORE3!L:L)</f>
        <v>0</v>
      </c>
      <c r="R67" s="155"/>
      <c r="S67" s="67">
        <f>LOOKUP(R67,SCORE3!G:G,SCORE3!E:E)</f>
        <v>0</v>
      </c>
      <c r="T67" s="141"/>
      <c r="U67" s="52">
        <f>LOOKUP(T67,SCORE3!H:H,SCORE3!E:E)</f>
        <v>0</v>
      </c>
      <c r="V67" s="196"/>
      <c r="W67" s="49">
        <f>LOOKUP(V67,SCORE3!I:I,SCORE3!E:E)</f>
        <v>0</v>
      </c>
      <c r="X67" s="95">
        <f t="shared" ref="X67:X73" si="2">G67+I67+K67+M67+O67+Q67+S67+U67+W67</f>
        <v>0</v>
      </c>
      <c r="Y67" s="17"/>
      <c r="Z67" s="17"/>
    </row>
    <row r="68" spans="1:26" ht="17.25" thickTop="1" thickBot="1">
      <c r="A68" s="43">
        <v>59</v>
      </c>
      <c r="C68" s="207"/>
      <c r="D68" s="208"/>
      <c r="E68" s="209"/>
      <c r="F68" s="191"/>
      <c r="G68" s="67">
        <f>LOOKUP(F68,SCORE3!B:B,SCORE3!A:A)</f>
        <v>0</v>
      </c>
      <c r="H68" s="79"/>
      <c r="I68" s="80">
        <f>LOOKUP(H68,SCORE1!E:E,SCORE1!D:D)</f>
        <v>0</v>
      </c>
      <c r="J68" s="79"/>
      <c r="K68" s="49">
        <f>LOOKUP(J68,SCORE3!D:D,SCORE3!A:A)</f>
        <v>0</v>
      </c>
      <c r="L68" s="79"/>
      <c r="M68" s="50">
        <f>LOOKUP(L68,SCORE3!C:C,SCORE3!A:A)</f>
        <v>0</v>
      </c>
      <c r="N68" s="82"/>
      <c r="O68" s="78">
        <f>LOOKUP(N68,SCORE1!M:M,SCORE1!L:L)</f>
        <v>0</v>
      </c>
      <c r="P68" s="142"/>
      <c r="Q68" s="50">
        <f>LOOKUP(P68,SCORE3!K:K,SCORE3!L:L)</f>
        <v>0</v>
      </c>
      <c r="R68" s="156"/>
      <c r="S68" s="67">
        <f>LOOKUP(R68,SCORE3!G:G,SCORE3!E:E)</f>
        <v>0</v>
      </c>
      <c r="T68" s="142"/>
      <c r="U68" s="52">
        <f>LOOKUP(T68,SCORE3!H:H,SCORE3!E:E)</f>
        <v>0</v>
      </c>
      <c r="V68" s="197"/>
      <c r="W68" s="49">
        <f>LOOKUP(V68,SCORE3!I:I,SCORE3!E:E)</f>
        <v>0</v>
      </c>
      <c r="X68" s="84">
        <f t="shared" si="2"/>
        <v>0</v>
      </c>
      <c r="Y68" s="17"/>
      <c r="Z68" s="17"/>
    </row>
    <row r="69" spans="1:26" ht="16.5" thickBot="1">
      <c r="A69" s="43">
        <v>60</v>
      </c>
      <c r="B69" s="210"/>
      <c r="C69" s="210"/>
      <c r="D69" s="210"/>
      <c r="E69" s="211"/>
      <c r="F69" s="192"/>
      <c r="G69" s="67">
        <f>LOOKUP(F69,SCORE3!B:B,SCORE3!A:A)</f>
        <v>0</v>
      </c>
      <c r="H69" s="58"/>
      <c r="I69" s="59">
        <f>LOOKUP(H69,SCORE1!E:E,SCORE1!D:D)</f>
        <v>0</v>
      </c>
      <c r="J69" s="58"/>
      <c r="K69" s="49">
        <f>LOOKUP(J69,SCORE3!D:D,SCORE3!A:A)</f>
        <v>0</v>
      </c>
      <c r="L69" s="58"/>
      <c r="M69" s="50">
        <f>LOOKUP(L69,SCORE3!C:C,SCORE3!A:A)</f>
        <v>0</v>
      </c>
      <c r="N69" s="61"/>
      <c r="O69" s="57">
        <f>LOOKUP(N69,SCORE1!M:M,SCORE1!L:L)</f>
        <v>0</v>
      </c>
      <c r="P69" s="143"/>
      <c r="Q69" s="50">
        <f>LOOKUP(P69,SCORE3!K:K,SCORE3!L:L)</f>
        <v>0</v>
      </c>
      <c r="R69" s="157"/>
      <c r="S69" s="67">
        <f>LOOKUP(R69,SCORE3!G:G,SCORE3!E:E)</f>
        <v>0</v>
      </c>
      <c r="T69" s="143"/>
      <c r="U69" s="52">
        <f>LOOKUP(T69,SCORE3!H:H,SCORE3!E:E)</f>
        <v>0</v>
      </c>
      <c r="V69" s="198"/>
      <c r="W69" s="49">
        <f>LOOKUP(V69,SCORE3!I:I,SCORE3!E:E)</f>
        <v>0</v>
      </c>
      <c r="X69" s="63">
        <f t="shared" si="2"/>
        <v>0</v>
      </c>
      <c r="Y69" s="17"/>
      <c r="Z69" s="17"/>
    </row>
    <row r="70" spans="1:26" ht="16.5" thickBot="1">
      <c r="A70" s="43">
        <v>61</v>
      </c>
      <c r="B70" s="215"/>
      <c r="C70" s="215"/>
      <c r="D70" s="216"/>
      <c r="E70" s="217"/>
      <c r="F70" s="188"/>
      <c r="G70" s="67">
        <f>LOOKUP(F70,SCORE3!B:B,SCORE3!A:A)</f>
        <v>0</v>
      </c>
      <c r="H70" s="48"/>
      <c r="I70" s="49">
        <f>LOOKUP(H70,SCORE1!E:E,SCORE1!D:D)</f>
        <v>0</v>
      </c>
      <c r="J70" s="48"/>
      <c r="K70" s="49">
        <f>LOOKUP(J70,SCORE3!D:D,SCORE3!A:A)</f>
        <v>0</v>
      </c>
      <c r="L70" s="48"/>
      <c r="M70" s="50">
        <f>LOOKUP(L70,SCORE3!C:C,SCORE3!A:A)</f>
        <v>0</v>
      </c>
      <c r="N70" s="51"/>
      <c r="O70" s="47">
        <f>LOOKUP(N70,SCORE1!M:M,SCORE1!L:L)</f>
        <v>0</v>
      </c>
      <c r="P70" s="139"/>
      <c r="Q70" s="50">
        <f>LOOKUP(P70,SCORE3!K:K,SCORE3!L:L)</f>
        <v>0</v>
      </c>
      <c r="R70" s="153"/>
      <c r="S70" s="67">
        <f>LOOKUP(R70,SCORE3!G:G,SCORE3!E:E)</f>
        <v>0</v>
      </c>
      <c r="T70" s="139"/>
      <c r="U70" s="52">
        <f>LOOKUP(T70,SCORE3!H:H,SCORE3!E:E)</f>
        <v>0</v>
      </c>
      <c r="V70" s="194"/>
      <c r="W70" s="49">
        <f>LOOKUP(V70,SCORE3!I:I,SCORE3!E:E)</f>
        <v>0</v>
      </c>
      <c r="X70" s="53">
        <f t="shared" si="2"/>
        <v>0</v>
      </c>
      <c r="Y70" s="17"/>
      <c r="Z70" s="17"/>
    </row>
    <row r="71" spans="1:26" ht="16.5" thickBot="1">
      <c r="A71" s="43">
        <v>62</v>
      </c>
      <c r="B71" s="202"/>
      <c r="C71" s="202"/>
      <c r="D71" s="202"/>
      <c r="E71" s="203"/>
      <c r="F71" s="189"/>
      <c r="G71" s="67">
        <f>LOOKUP(F71,SCORE3!B:B,SCORE3!A:A)</f>
        <v>0</v>
      </c>
      <c r="H71" s="68"/>
      <c r="I71" s="69">
        <f>LOOKUP(H71,SCORE1!E:E,SCORE1!D:D)</f>
        <v>0</v>
      </c>
      <c r="J71" s="68"/>
      <c r="K71" s="49">
        <f>LOOKUP(J71,SCORE3!D:D,SCORE3!A:A)</f>
        <v>0</v>
      </c>
      <c r="L71" s="68"/>
      <c r="M71" s="50">
        <f>LOOKUP(L71,SCORE3!C:C,SCORE3!A:A)</f>
        <v>0</v>
      </c>
      <c r="N71" s="71"/>
      <c r="O71" s="67">
        <f>LOOKUP(N71,SCORE1!M:M,SCORE1!L:L)</f>
        <v>0</v>
      </c>
      <c r="P71" s="140"/>
      <c r="Q71" s="50">
        <f>LOOKUP(P71,SCORE3!K:K,SCORE3!L:L)</f>
        <v>0</v>
      </c>
      <c r="R71" s="154"/>
      <c r="S71" s="67">
        <f>LOOKUP(R71,SCORE3!G:G,SCORE3!E:E)</f>
        <v>0</v>
      </c>
      <c r="T71" s="140"/>
      <c r="U71" s="52">
        <f>LOOKUP(T71,SCORE3!H:H,SCORE3!E:E)</f>
        <v>0</v>
      </c>
      <c r="V71" s="195"/>
      <c r="W71" s="49">
        <f>LOOKUP(V71,SCORE3!I:I,SCORE3!E:E)</f>
        <v>0</v>
      </c>
      <c r="X71" s="73">
        <f t="shared" si="2"/>
        <v>0</v>
      </c>
      <c r="Y71" s="17"/>
      <c r="Z71" s="17"/>
    </row>
    <row r="72" spans="1:26" ht="17.25" thickTop="1" thickBot="1">
      <c r="A72" s="43">
        <v>63</v>
      </c>
      <c r="B72" s="204"/>
      <c r="C72" s="204"/>
      <c r="D72" s="205"/>
      <c r="E72" s="206"/>
      <c r="F72" s="190"/>
      <c r="G72" s="67">
        <f>LOOKUP(F72,SCORE3!B:B,SCORE3!A:A)</f>
        <v>0</v>
      </c>
      <c r="H72" s="90"/>
      <c r="I72" s="91">
        <f>LOOKUP(H72,SCORE1!E:E,SCORE1!D:D)</f>
        <v>0</v>
      </c>
      <c r="J72" s="90"/>
      <c r="K72" s="49">
        <f>LOOKUP(J72,SCORE3!D:D,SCORE3!A:A)</f>
        <v>0</v>
      </c>
      <c r="L72" s="90"/>
      <c r="M72" s="50">
        <f>LOOKUP(L72,SCORE3!C:C,SCORE3!A:A)</f>
        <v>0</v>
      </c>
      <c r="N72" s="93"/>
      <c r="O72" s="89">
        <f>LOOKUP(N72,SCORE1!M:M,SCORE1!L:L)</f>
        <v>0</v>
      </c>
      <c r="P72" s="141"/>
      <c r="Q72" s="50">
        <f>LOOKUP(P72,SCORE3!K:K,SCORE3!L:L)</f>
        <v>0</v>
      </c>
      <c r="R72" s="155"/>
      <c r="S72" s="67">
        <f>LOOKUP(R72,SCORE3!G:G,SCORE3!E:E)</f>
        <v>0</v>
      </c>
      <c r="T72" s="141"/>
      <c r="U72" s="52">
        <f>LOOKUP(T72,SCORE3!H:H,SCORE3!E:E)</f>
        <v>0</v>
      </c>
      <c r="V72" s="196"/>
      <c r="W72" s="49">
        <f>LOOKUP(V72,SCORE3!I:I,SCORE3!E:E)</f>
        <v>0</v>
      </c>
      <c r="X72" s="95">
        <f t="shared" si="2"/>
        <v>0</v>
      </c>
      <c r="Y72" s="17"/>
      <c r="Z72" s="17"/>
    </row>
    <row r="73" spans="1:26" ht="17.25" thickTop="1" thickBot="1">
      <c r="A73" s="43">
        <v>64</v>
      </c>
      <c r="B73" s="207"/>
      <c r="C73" s="207"/>
      <c r="D73" s="208"/>
      <c r="E73" s="209"/>
      <c r="F73" s="191"/>
      <c r="G73" s="67">
        <f>LOOKUP(F73,SCORE3!B:B,SCORE3!A:A)</f>
        <v>0</v>
      </c>
      <c r="H73" s="79"/>
      <c r="I73" s="80">
        <f>LOOKUP(H73,SCORE1!E:E,SCORE1!D:D)</f>
        <v>0</v>
      </c>
      <c r="J73" s="79"/>
      <c r="K73" s="49">
        <f>LOOKUP(J73,SCORE3!D:D,SCORE3!A:A)</f>
        <v>0</v>
      </c>
      <c r="L73" s="79"/>
      <c r="M73" s="50">
        <f>LOOKUP(L73,SCORE3!C:C,SCORE3!A:A)</f>
        <v>0</v>
      </c>
      <c r="N73" s="82"/>
      <c r="O73" s="78">
        <f>LOOKUP(N73,SCORE1!M:M,SCORE1!L:L)</f>
        <v>0</v>
      </c>
      <c r="P73" s="142"/>
      <c r="Q73" s="50">
        <f>LOOKUP(P73,SCORE3!K:K,SCORE3!L:L)</f>
        <v>0</v>
      </c>
      <c r="R73" s="156"/>
      <c r="S73" s="67">
        <f>LOOKUP(R73,SCORE3!G:G,SCORE3!E:E)</f>
        <v>0</v>
      </c>
      <c r="T73" s="142"/>
      <c r="U73" s="52">
        <f>LOOKUP(T73,SCORE3!H:H,SCORE3!E:E)</f>
        <v>0</v>
      </c>
      <c r="V73" s="197"/>
      <c r="W73" s="49">
        <f>LOOKUP(V73,SCORE3!I:I,SCORE3!E:E)</f>
        <v>0</v>
      </c>
      <c r="X73" s="84">
        <f t="shared" si="2"/>
        <v>0</v>
      </c>
      <c r="Y73" s="17"/>
      <c r="Z73" s="17"/>
    </row>
    <row r="74" spans="1:26" ht="16.5" thickBot="1">
      <c r="A74" s="43">
        <v>65</v>
      </c>
      <c r="B74" s="210"/>
      <c r="C74" s="210"/>
      <c r="D74" s="210"/>
      <c r="E74" s="211"/>
      <c r="F74" s="192"/>
      <c r="G74" s="67">
        <f>LOOKUP(F74,SCORE3!B:B,SCORE3!A:A)</f>
        <v>0</v>
      </c>
      <c r="H74" s="58"/>
      <c r="I74" s="59">
        <f>LOOKUP(H74,SCORE1!E:E,SCORE1!D:D)</f>
        <v>0</v>
      </c>
      <c r="J74" s="58"/>
      <c r="K74" s="49">
        <f>LOOKUP(J74,SCORE3!D:D,SCORE3!A:A)</f>
        <v>0</v>
      </c>
      <c r="L74" s="58"/>
      <c r="M74" s="50">
        <f>LOOKUP(L74,SCORE3!C:C,SCORE3!A:A)</f>
        <v>0</v>
      </c>
      <c r="N74" s="61"/>
      <c r="O74" s="57">
        <f>LOOKUP(N74,SCORE1!M:M,SCORE1!L:L)</f>
        <v>0</v>
      </c>
      <c r="P74" s="143"/>
      <c r="Q74" s="50">
        <f>LOOKUP(P74,SCORE3!K:K,SCORE3!L:L)</f>
        <v>0</v>
      </c>
      <c r="R74" s="157"/>
      <c r="S74" s="67">
        <f>LOOKUP(R74,SCORE3!G:G,SCORE3!E:E)</f>
        <v>0</v>
      </c>
      <c r="T74" s="143"/>
      <c r="U74" s="52">
        <f>LOOKUP(T74,SCORE3!H:H,SCORE3!E:E)</f>
        <v>0</v>
      </c>
      <c r="V74" s="198"/>
      <c r="W74" s="49">
        <f>LOOKUP(V74,SCORE3!I:I,SCORE3!E:E)</f>
        <v>0</v>
      </c>
      <c r="X74" s="63">
        <f t="shared" ref="X74:X105" si="3">G74+I74+K74+M74+O74+Q74+S74+U74+W74</f>
        <v>0</v>
      </c>
      <c r="Y74" s="17"/>
      <c r="Z74" s="17"/>
    </row>
    <row r="75" spans="1:26" ht="16.5" thickBot="1">
      <c r="A75" s="43">
        <v>66</v>
      </c>
      <c r="B75" s="215"/>
      <c r="C75" s="215"/>
      <c r="D75" s="216"/>
      <c r="E75" s="217"/>
      <c r="F75" s="188"/>
      <c r="G75" s="67">
        <f>LOOKUP(F75,SCORE3!B:B,SCORE3!A:A)</f>
        <v>0</v>
      </c>
      <c r="H75" s="48"/>
      <c r="I75" s="49">
        <f>LOOKUP(H75,SCORE1!E:E,SCORE1!D:D)</f>
        <v>0</v>
      </c>
      <c r="J75" s="48"/>
      <c r="K75" s="49">
        <f>LOOKUP(J75,SCORE3!D:D,SCORE3!A:A)</f>
        <v>0</v>
      </c>
      <c r="L75" s="48"/>
      <c r="M75" s="50">
        <f>LOOKUP(L75,SCORE3!C:C,SCORE3!A:A)</f>
        <v>0</v>
      </c>
      <c r="N75" s="51"/>
      <c r="O75" s="47">
        <f>LOOKUP(N75,SCORE1!M:M,SCORE1!L:L)</f>
        <v>0</v>
      </c>
      <c r="P75" s="139"/>
      <c r="Q75" s="50">
        <f>LOOKUP(P75,SCORE3!K:K,SCORE3!L:L)</f>
        <v>0</v>
      </c>
      <c r="R75" s="153"/>
      <c r="S75" s="67">
        <f>LOOKUP(R75,SCORE3!G:G,SCORE3!E:E)</f>
        <v>0</v>
      </c>
      <c r="T75" s="139"/>
      <c r="U75" s="52">
        <f>LOOKUP(T75,SCORE3!H:H,SCORE3!E:E)</f>
        <v>0</v>
      </c>
      <c r="V75" s="194"/>
      <c r="W75" s="49">
        <f>LOOKUP(V75,SCORE3!I:I,SCORE3!E:E)</f>
        <v>0</v>
      </c>
      <c r="X75" s="53">
        <f t="shared" si="3"/>
        <v>0</v>
      </c>
      <c r="Y75" s="17"/>
      <c r="Z75" s="17"/>
    </row>
    <row r="76" spans="1:26" ht="16.5" thickBot="1">
      <c r="A76" s="43">
        <v>67</v>
      </c>
      <c r="B76" s="202"/>
      <c r="C76" s="202"/>
      <c r="D76" s="202"/>
      <c r="E76" s="203"/>
      <c r="F76" s="189"/>
      <c r="G76" s="67">
        <f>LOOKUP(F76,SCORE3!B:B,SCORE3!A:A)</f>
        <v>0</v>
      </c>
      <c r="H76" s="68"/>
      <c r="I76" s="69">
        <f>LOOKUP(H76,SCORE1!E:E,SCORE1!D:D)</f>
        <v>0</v>
      </c>
      <c r="J76" s="68"/>
      <c r="K76" s="49">
        <f>LOOKUP(J76,SCORE3!D:D,SCORE3!A:A)</f>
        <v>0</v>
      </c>
      <c r="L76" s="68"/>
      <c r="M76" s="50">
        <f>LOOKUP(L76,SCORE3!C:C,SCORE3!A:A)</f>
        <v>0</v>
      </c>
      <c r="N76" s="71"/>
      <c r="O76" s="67">
        <f>LOOKUP(N76,SCORE1!M:M,SCORE1!L:L)</f>
        <v>0</v>
      </c>
      <c r="P76" s="140"/>
      <c r="Q76" s="50">
        <f>LOOKUP(P76,SCORE3!K:K,SCORE3!L:L)</f>
        <v>0</v>
      </c>
      <c r="R76" s="154"/>
      <c r="S76" s="67">
        <f>LOOKUP(R76,SCORE3!G:G,SCORE3!E:E)</f>
        <v>0</v>
      </c>
      <c r="T76" s="140"/>
      <c r="U76" s="52">
        <f>LOOKUP(T76,SCORE3!H:H,SCORE3!E:E)</f>
        <v>0</v>
      </c>
      <c r="V76" s="195"/>
      <c r="W76" s="49">
        <f>LOOKUP(V76,SCORE3!I:I,SCORE3!E:E)</f>
        <v>0</v>
      </c>
      <c r="X76" s="73">
        <f t="shared" si="3"/>
        <v>0</v>
      </c>
      <c r="Y76" s="17"/>
      <c r="Z76" s="17"/>
    </row>
    <row r="77" spans="1:26" ht="17.25" thickTop="1" thickBot="1">
      <c r="A77" s="43">
        <v>68</v>
      </c>
      <c r="B77" s="204"/>
      <c r="C77" s="204"/>
      <c r="D77" s="205"/>
      <c r="E77" s="206"/>
      <c r="F77" s="190"/>
      <c r="G77" s="67">
        <f>LOOKUP(F77,SCORE3!B:B,SCORE3!A:A)</f>
        <v>0</v>
      </c>
      <c r="H77" s="90"/>
      <c r="I77" s="91">
        <f>LOOKUP(H77,SCORE1!E:E,SCORE1!D:D)</f>
        <v>0</v>
      </c>
      <c r="J77" s="90"/>
      <c r="K77" s="49">
        <f>LOOKUP(J77,SCORE3!D:D,SCORE3!A:A)</f>
        <v>0</v>
      </c>
      <c r="L77" s="90"/>
      <c r="M77" s="50">
        <f>LOOKUP(L77,SCORE3!C:C,SCORE3!A:A)</f>
        <v>0</v>
      </c>
      <c r="N77" s="93"/>
      <c r="O77" s="89">
        <f>LOOKUP(N77,SCORE1!M:M,SCORE1!L:L)</f>
        <v>0</v>
      </c>
      <c r="P77" s="141"/>
      <c r="Q77" s="50">
        <f>LOOKUP(P77,SCORE3!K:K,SCORE3!L:L)</f>
        <v>0</v>
      </c>
      <c r="R77" s="155"/>
      <c r="S77" s="67">
        <f>LOOKUP(R77,SCORE3!G:G,SCORE3!E:E)</f>
        <v>0</v>
      </c>
      <c r="T77" s="141"/>
      <c r="U77" s="52">
        <f>LOOKUP(T77,SCORE3!H:H,SCORE3!E:E)</f>
        <v>0</v>
      </c>
      <c r="V77" s="196"/>
      <c r="W77" s="49">
        <f>LOOKUP(V77,SCORE3!I:I,SCORE3!E:E)</f>
        <v>0</v>
      </c>
      <c r="X77" s="95">
        <f t="shared" si="3"/>
        <v>0</v>
      </c>
      <c r="Y77" s="17"/>
      <c r="Z77" s="17"/>
    </row>
    <row r="78" spans="1:26" ht="17.25" thickTop="1" thickBot="1">
      <c r="A78" s="43">
        <v>69</v>
      </c>
      <c r="B78" s="207"/>
      <c r="C78" s="207"/>
      <c r="D78" s="208"/>
      <c r="E78" s="209"/>
      <c r="F78" s="191"/>
      <c r="G78" s="67">
        <f>LOOKUP(F78,SCORE3!B:B,SCORE3!A:A)</f>
        <v>0</v>
      </c>
      <c r="H78" s="79"/>
      <c r="I78" s="80">
        <f>LOOKUP(H78,SCORE1!E:E,SCORE1!D:D)</f>
        <v>0</v>
      </c>
      <c r="J78" s="79"/>
      <c r="K78" s="49">
        <f>LOOKUP(J78,SCORE3!D:D,SCORE3!A:A)</f>
        <v>0</v>
      </c>
      <c r="L78" s="79"/>
      <c r="M78" s="50">
        <f>LOOKUP(L78,SCORE3!C:C,SCORE3!A:A)</f>
        <v>0</v>
      </c>
      <c r="N78" s="82"/>
      <c r="O78" s="78">
        <f>LOOKUP(N78,SCORE1!M:M,SCORE1!L:L)</f>
        <v>0</v>
      </c>
      <c r="P78" s="142"/>
      <c r="Q78" s="50">
        <f>LOOKUP(P78,SCORE3!K:K,SCORE3!L:L)</f>
        <v>0</v>
      </c>
      <c r="R78" s="156"/>
      <c r="S78" s="67">
        <f>LOOKUP(R78,SCORE3!G:G,SCORE3!E:E)</f>
        <v>0</v>
      </c>
      <c r="T78" s="142"/>
      <c r="U78" s="52">
        <f>LOOKUP(T78,SCORE3!H:H,SCORE3!E:E)</f>
        <v>0</v>
      </c>
      <c r="V78" s="197"/>
      <c r="W78" s="49">
        <f>LOOKUP(V78,SCORE3!I:I,SCORE3!E:E)</f>
        <v>0</v>
      </c>
      <c r="X78" s="84">
        <f t="shared" si="3"/>
        <v>0</v>
      </c>
      <c r="Y78" s="17"/>
      <c r="Z78" s="17"/>
    </row>
    <row r="79" spans="1:26" ht="16.5" thickBot="1">
      <c r="A79" s="43">
        <v>70</v>
      </c>
      <c r="B79" s="210"/>
      <c r="C79" s="210"/>
      <c r="D79" s="210"/>
      <c r="E79" s="211"/>
      <c r="F79" s="192"/>
      <c r="G79" s="67">
        <f>LOOKUP(F79,SCORE3!B:B,SCORE3!A:A)</f>
        <v>0</v>
      </c>
      <c r="H79" s="58"/>
      <c r="I79" s="59">
        <f>LOOKUP(H79,SCORE1!E:E,SCORE1!D:D)</f>
        <v>0</v>
      </c>
      <c r="J79" s="58"/>
      <c r="K79" s="49">
        <f>LOOKUP(J79,SCORE3!D:D,SCORE3!A:A)</f>
        <v>0</v>
      </c>
      <c r="L79" s="58"/>
      <c r="M79" s="50">
        <f>LOOKUP(L79,SCORE3!C:C,SCORE3!A:A)</f>
        <v>0</v>
      </c>
      <c r="N79" s="61"/>
      <c r="O79" s="57">
        <f>LOOKUP(N79,SCORE1!M:M,SCORE1!L:L)</f>
        <v>0</v>
      </c>
      <c r="P79" s="143"/>
      <c r="Q79" s="50">
        <f>LOOKUP(P79,SCORE3!K:K,SCORE3!L:L)</f>
        <v>0</v>
      </c>
      <c r="R79" s="157"/>
      <c r="S79" s="67">
        <f>LOOKUP(R79,SCORE3!G:G,SCORE3!E:E)</f>
        <v>0</v>
      </c>
      <c r="T79" s="143"/>
      <c r="U79" s="52">
        <f>LOOKUP(T79,SCORE3!H:H,SCORE3!E:E)</f>
        <v>0</v>
      </c>
      <c r="V79" s="198"/>
      <c r="W79" s="49">
        <f>LOOKUP(V79,SCORE3!I:I,SCORE3!E:E)</f>
        <v>0</v>
      </c>
      <c r="X79" s="63">
        <f t="shared" si="3"/>
        <v>0</v>
      </c>
      <c r="Y79" s="17"/>
      <c r="Z79" s="17"/>
    </row>
    <row r="80" spans="1:26" ht="16.5" thickBot="1">
      <c r="A80" s="43">
        <v>71</v>
      </c>
      <c r="B80" s="215"/>
      <c r="C80" s="215"/>
      <c r="D80" s="216"/>
      <c r="E80" s="217"/>
      <c r="F80" s="188"/>
      <c r="G80" s="67">
        <f>LOOKUP(F80,SCORE3!B:B,SCORE3!A:A)</f>
        <v>0</v>
      </c>
      <c r="H80" s="48"/>
      <c r="I80" s="49">
        <f>LOOKUP(H80,SCORE1!E:E,SCORE1!D:D)</f>
        <v>0</v>
      </c>
      <c r="J80" s="48"/>
      <c r="K80" s="49">
        <f>LOOKUP(J80,SCORE3!D:D,SCORE3!A:A)</f>
        <v>0</v>
      </c>
      <c r="L80" s="48"/>
      <c r="M80" s="50">
        <f>LOOKUP(L80,SCORE3!C:C,SCORE3!A:A)</f>
        <v>0</v>
      </c>
      <c r="N80" s="51"/>
      <c r="O80" s="47">
        <f>LOOKUP(N80,SCORE1!M:M,SCORE1!L:L)</f>
        <v>0</v>
      </c>
      <c r="P80" s="139"/>
      <c r="Q80" s="50">
        <f>LOOKUP(P80,SCORE3!K:K,SCORE3!L:L)</f>
        <v>0</v>
      </c>
      <c r="R80" s="153"/>
      <c r="S80" s="67">
        <f>LOOKUP(R80,SCORE3!G:G,SCORE3!E:E)</f>
        <v>0</v>
      </c>
      <c r="T80" s="139"/>
      <c r="U80" s="52">
        <f>LOOKUP(T80,SCORE3!H:H,SCORE3!E:E)</f>
        <v>0</v>
      </c>
      <c r="V80" s="194"/>
      <c r="W80" s="49">
        <f>LOOKUP(V80,SCORE3!I:I,SCORE3!E:E)</f>
        <v>0</v>
      </c>
      <c r="X80" s="53">
        <f t="shared" si="3"/>
        <v>0</v>
      </c>
      <c r="Y80" s="17"/>
      <c r="Z80" s="17"/>
    </row>
    <row r="81" spans="1:26" ht="16.5" thickBot="1">
      <c r="A81" s="43">
        <v>72</v>
      </c>
      <c r="B81" s="202"/>
      <c r="C81" s="202"/>
      <c r="D81" s="202"/>
      <c r="E81" s="203"/>
      <c r="F81" s="189"/>
      <c r="G81" s="67">
        <f>LOOKUP(F81,SCORE3!B:B,SCORE3!A:A)</f>
        <v>0</v>
      </c>
      <c r="H81" s="68"/>
      <c r="I81" s="69">
        <f>LOOKUP(H81,SCORE1!E:E,SCORE1!D:D)</f>
        <v>0</v>
      </c>
      <c r="J81" s="68"/>
      <c r="K81" s="49">
        <f>LOOKUP(J81,SCORE3!D:D,SCORE3!A:A)</f>
        <v>0</v>
      </c>
      <c r="L81" s="68"/>
      <c r="M81" s="50">
        <f>LOOKUP(L81,SCORE3!C:C,SCORE3!A:A)</f>
        <v>0</v>
      </c>
      <c r="N81" s="71"/>
      <c r="O81" s="67">
        <f>LOOKUP(N81,SCORE1!M:M,SCORE1!L:L)</f>
        <v>0</v>
      </c>
      <c r="P81" s="140"/>
      <c r="Q81" s="50">
        <f>LOOKUP(P81,SCORE3!K:K,SCORE3!L:L)</f>
        <v>0</v>
      </c>
      <c r="R81" s="154"/>
      <c r="S81" s="67">
        <f>LOOKUP(R81,SCORE3!G:G,SCORE3!E:E)</f>
        <v>0</v>
      </c>
      <c r="T81" s="140"/>
      <c r="U81" s="52">
        <f>LOOKUP(T81,SCORE3!H:H,SCORE3!E:E)</f>
        <v>0</v>
      </c>
      <c r="V81" s="195"/>
      <c r="W81" s="49">
        <f>LOOKUP(V81,SCORE3!I:I,SCORE3!E:E)</f>
        <v>0</v>
      </c>
      <c r="X81" s="73">
        <f t="shared" si="3"/>
        <v>0</v>
      </c>
      <c r="Y81" s="17"/>
      <c r="Z81" s="17"/>
    </row>
    <row r="82" spans="1:26" ht="17.25" thickTop="1" thickBot="1">
      <c r="A82" s="43">
        <v>73</v>
      </c>
      <c r="B82" s="204"/>
      <c r="C82" s="204"/>
      <c r="D82" s="205"/>
      <c r="E82" s="206"/>
      <c r="F82" s="190"/>
      <c r="G82" s="67">
        <f>LOOKUP(F82,SCORE3!B:B,SCORE3!A:A)</f>
        <v>0</v>
      </c>
      <c r="H82" s="90"/>
      <c r="I82" s="91">
        <f>LOOKUP(H82,SCORE1!E:E,SCORE1!D:D)</f>
        <v>0</v>
      </c>
      <c r="J82" s="90"/>
      <c r="K82" s="49">
        <f>LOOKUP(J82,SCORE3!D:D,SCORE3!A:A)</f>
        <v>0</v>
      </c>
      <c r="L82" s="90"/>
      <c r="M82" s="50">
        <f>LOOKUP(L82,SCORE3!C:C,SCORE3!A:A)</f>
        <v>0</v>
      </c>
      <c r="N82" s="93"/>
      <c r="O82" s="89">
        <f>LOOKUP(N82,SCORE1!M:M,SCORE1!L:L)</f>
        <v>0</v>
      </c>
      <c r="P82" s="141"/>
      <c r="Q82" s="50">
        <f>LOOKUP(P82,SCORE3!K:K,SCORE3!L:L)</f>
        <v>0</v>
      </c>
      <c r="R82" s="155"/>
      <c r="S82" s="67">
        <f>LOOKUP(R82,SCORE3!G:G,SCORE3!E:E)</f>
        <v>0</v>
      </c>
      <c r="T82" s="141"/>
      <c r="U82" s="52">
        <f>LOOKUP(T82,SCORE3!H:H,SCORE3!E:E)</f>
        <v>0</v>
      </c>
      <c r="V82" s="196"/>
      <c r="W82" s="49">
        <f>LOOKUP(V82,SCORE3!I:I,SCORE3!E:E)</f>
        <v>0</v>
      </c>
      <c r="X82" s="95">
        <f t="shared" si="3"/>
        <v>0</v>
      </c>
      <c r="Y82" s="17"/>
      <c r="Z82" s="17"/>
    </row>
    <row r="83" spans="1:26" ht="17.25" thickTop="1" thickBot="1">
      <c r="A83" s="43">
        <v>74</v>
      </c>
      <c r="B83" s="212"/>
      <c r="C83" s="212"/>
      <c r="D83" s="213"/>
      <c r="E83" s="214"/>
      <c r="F83" s="191"/>
      <c r="G83" s="67">
        <f>LOOKUP(F83,SCORE3!B:B,SCORE3!A:A)</f>
        <v>0</v>
      </c>
      <c r="H83" s="79"/>
      <c r="I83" s="80">
        <f>LOOKUP(H83,SCORE1!E:E,SCORE1!D:D)</f>
        <v>0</v>
      </c>
      <c r="J83" s="79"/>
      <c r="K83" s="49">
        <f>LOOKUP(J83,SCORE3!D:D,SCORE3!A:A)</f>
        <v>0</v>
      </c>
      <c r="L83" s="79"/>
      <c r="M83" s="50">
        <f>LOOKUP(L83,SCORE3!C:C,SCORE3!A:A)</f>
        <v>0</v>
      </c>
      <c r="N83" s="82"/>
      <c r="O83" s="78">
        <f>LOOKUP(N83,SCORE1!M:M,SCORE1!L:L)</f>
        <v>0</v>
      </c>
      <c r="P83" s="142"/>
      <c r="Q83" s="50">
        <f>LOOKUP(P83,SCORE3!K:K,SCORE3!L:L)</f>
        <v>0</v>
      </c>
      <c r="R83" s="156"/>
      <c r="S83" s="67">
        <f>LOOKUP(R83,SCORE3!G:G,SCORE3!E:E)</f>
        <v>0</v>
      </c>
      <c r="T83" s="142"/>
      <c r="U83" s="52">
        <f>LOOKUP(T83,SCORE3!H:H,SCORE3!E:E)</f>
        <v>0</v>
      </c>
      <c r="V83" s="197"/>
      <c r="W83" s="49">
        <f>LOOKUP(V83,SCORE3!I:I,SCORE3!E:E)</f>
        <v>0</v>
      </c>
      <c r="X83" s="84">
        <f t="shared" si="3"/>
        <v>0</v>
      </c>
      <c r="Y83" s="17"/>
      <c r="Z83" s="17"/>
    </row>
    <row r="84" spans="1:26" ht="16.5" thickBot="1">
      <c r="A84" s="43">
        <v>75</v>
      </c>
      <c r="B84" s="210"/>
      <c r="C84" s="210"/>
      <c r="D84" s="210"/>
      <c r="E84" s="211"/>
      <c r="F84" s="192"/>
      <c r="G84" s="67">
        <f>LOOKUP(F84,SCORE3!B:B,SCORE3!A:A)</f>
        <v>0</v>
      </c>
      <c r="H84" s="58"/>
      <c r="I84" s="59">
        <f>LOOKUP(H84,SCORE1!E:E,SCORE1!D:D)</f>
        <v>0</v>
      </c>
      <c r="J84" s="58"/>
      <c r="K84" s="49">
        <f>LOOKUP(J84,SCORE3!D:D,SCORE3!A:A)</f>
        <v>0</v>
      </c>
      <c r="L84" s="58"/>
      <c r="M84" s="50">
        <f>LOOKUP(L84,SCORE3!C:C,SCORE3!A:A)</f>
        <v>0</v>
      </c>
      <c r="N84" s="61"/>
      <c r="O84" s="57">
        <f>LOOKUP(N84,SCORE1!M:M,SCORE1!L:L)</f>
        <v>0</v>
      </c>
      <c r="P84" s="143"/>
      <c r="Q84" s="50">
        <f>LOOKUP(P84,SCORE3!K:K,SCORE3!L:L)</f>
        <v>0</v>
      </c>
      <c r="R84" s="157"/>
      <c r="S84" s="67">
        <f>LOOKUP(R84,SCORE3!G:G,SCORE3!E:E)</f>
        <v>0</v>
      </c>
      <c r="T84" s="143"/>
      <c r="U84" s="52">
        <f>LOOKUP(T84,SCORE3!H:H,SCORE3!E:E)</f>
        <v>0</v>
      </c>
      <c r="V84" s="198"/>
      <c r="W84" s="49">
        <f>LOOKUP(V84,SCORE3!I:I,SCORE3!E:E)</f>
        <v>0</v>
      </c>
      <c r="X84" s="63">
        <f t="shared" si="3"/>
        <v>0</v>
      </c>
      <c r="Y84" s="17"/>
      <c r="Z84" s="17"/>
    </row>
    <row r="85" spans="1:26" ht="16.5" thickBot="1">
      <c r="A85" s="43">
        <v>76</v>
      </c>
      <c r="B85" s="215"/>
      <c r="C85" s="215"/>
      <c r="D85" s="216"/>
      <c r="E85" s="217"/>
      <c r="F85" s="188"/>
      <c r="G85" s="67">
        <f>LOOKUP(F85,SCORE3!B:B,SCORE3!A:A)</f>
        <v>0</v>
      </c>
      <c r="H85" s="48"/>
      <c r="I85" s="49">
        <f>LOOKUP(H85,SCORE1!E:E,SCORE1!D:D)</f>
        <v>0</v>
      </c>
      <c r="J85" s="48"/>
      <c r="K85" s="49">
        <f>LOOKUP(J85,SCORE3!D:D,SCORE3!A:A)</f>
        <v>0</v>
      </c>
      <c r="L85" s="48"/>
      <c r="M85" s="50">
        <f>LOOKUP(L85,SCORE3!C:C,SCORE3!A:A)</f>
        <v>0</v>
      </c>
      <c r="N85" s="51"/>
      <c r="O85" s="47">
        <f>LOOKUP(N85,SCORE1!M:M,SCORE1!L:L)</f>
        <v>0</v>
      </c>
      <c r="P85" s="139"/>
      <c r="Q85" s="50">
        <f>LOOKUP(P85,SCORE3!K:K,SCORE3!L:L)</f>
        <v>0</v>
      </c>
      <c r="R85" s="153"/>
      <c r="S85" s="67">
        <f>LOOKUP(R85,SCORE3!G:G,SCORE3!E:E)</f>
        <v>0</v>
      </c>
      <c r="T85" s="139"/>
      <c r="U85" s="52">
        <f>LOOKUP(T85,SCORE3!H:H,SCORE3!E:E)</f>
        <v>0</v>
      </c>
      <c r="V85" s="194"/>
      <c r="W85" s="49">
        <f>LOOKUP(V85,SCORE3!I:I,SCORE3!E:E)</f>
        <v>0</v>
      </c>
      <c r="X85" s="53">
        <f t="shared" si="3"/>
        <v>0</v>
      </c>
      <c r="Y85" s="17"/>
      <c r="Z85" s="17"/>
    </row>
    <row r="86" spans="1:26" ht="16.5" thickBot="1">
      <c r="A86" s="43">
        <v>77</v>
      </c>
      <c r="B86" s="202"/>
      <c r="C86" s="202"/>
      <c r="D86" s="202"/>
      <c r="E86" s="203"/>
      <c r="F86" s="189"/>
      <c r="G86" s="67">
        <f>LOOKUP(F86,SCORE3!B:B,SCORE3!A:A)</f>
        <v>0</v>
      </c>
      <c r="H86" s="68"/>
      <c r="I86" s="69">
        <f>LOOKUP(H86,SCORE1!E:E,SCORE1!D:D)</f>
        <v>0</v>
      </c>
      <c r="J86" s="68"/>
      <c r="K86" s="49">
        <f>LOOKUP(J86,SCORE3!D:D,SCORE3!A:A)</f>
        <v>0</v>
      </c>
      <c r="L86" s="68"/>
      <c r="M86" s="50">
        <f>LOOKUP(L86,SCORE3!C:C,SCORE3!A:A)</f>
        <v>0</v>
      </c>
      <c r="N86" s="71"/>
      <c r="O86" s="67">
        <f>LOOKUP(N86,SCORE1!M:M,SCORE1!L:L)</f>
        <v>0</v>
      </c>
      <c r="P86" s="140"/>
      <c r="Q86" s="50">
        <f>LOOKUP(P86,SCORE3!K:K,SCORE3!L:L)</f>
        <v>0</v>
      </c>
      <c r="R86" s="154"/>
      <c r="S86" s="67">
        <f>LOOKUP(R86,SCORE3!G:G,SCORE3!E:E)</f>
        <v>0</v>
      </c>
      <c r="T86" s="140"/>
      <c r="U86" s="52">
        <f>LOOKUP(T86,SCORE3!H:H,SCORE3!E:E)</f>
        <v>0</v>
      </c>
      <c r="V86" s="195"/>
      <c r="W86" s="49">
        <f>LOOKUP(V86,SCORE3!I:I,SCORE3!E:E)</f>
        <v>0</v>
      </c>
      <c r="X86" s="73">
        <f t="shared" si="3"/>
        <v>0</v>
      </c>
      <c r="Y86" s="17"/>
      <c r="Z86" s="17"/>
    </row>
    <row r="87" spans="1:26" ht="17.25" thickTop="1" thickBot="1">
      <c r="A87" s="43">
        <v>78</v>
      </c>
      <c r="B87" s="204"/>
      <c r="C87" s="204"/>
      <c r="D87" s="205"/>
      <c r="E87" s="206"/>
      <c r="F87" s="190"/>
      <c r="G87" s="67">
        <f>LOOKUP(F87,SCORE3!B:B,SCORE3!A:A)</f>
        <v>0</v>
      </c>
      <c r="H87" s="90"/>
      <c r="I87" s="91">
        <f>LOOKUP(H87,SCORE1!E:E,SCORE1!D:D)</f>
        <v>0</v>
      </c>
      <c r="J87" s="90"/>
      <c r="K87" s="49">
        <f>LOOKUP(J87,SCORE3!D:D,SCORE3!A:A)</f>
        <v>0</v>
      </c>
      <c r="L87" s="90"/>
      <c r="M87" s="50">
        <f>LOOKUP(L87,SCORE3!C:C,SCORE3!A:A)</f>
        <v>0</v>
      </c>
      <c r="N87" s="93"/>
      <c r="O87" s="89">
        <f>LOOKUP(N87,SCORE1!M:M,SCORE1!L:L)</f>
        <v>0</v>
      </c>
      <c r="P87" s="141"/>
      <c r="Q87" s="50">
        <f>LOOKUP(P87,SCORE3!K:K,SCORE3!L:L)</f>
        <v>0</v>
      </c>
      <c r="R87" s="155"/>
      <c r="S87" s="67">
        <f>LOOKUP(R87,SCORE3!G:G,SCORE3!E:E)</f>
        <v>0</v>
      </c>
      <c r="T87" s="141"/>
      <c r="U87" s="52">
        <f>LOOKUP(T87,SCORE3!H:H,SCORE3!E:E)</f>
        <v>0</v>
      </c>
      <c r="V87" s="196"/>
      <c r="W87" s="49">
        <f>LOOKUP(V87,SCORE3!I:I,SCORE3!E:E)</f>
        <v>0</v>
      </c>
      <c r="X87" s="95">
        <f t="shared" si="3"/>
        <v>0</v>
      </c>
      <c r="Y87" s="17"/>
      <c r="Z87" s="17"/>
    </row>
    <row r="88" spans="1:26" ht="17.25" thickTop="1" thickBot="1">
      <c r="A88" s="43">
        <v>79</v>
      </c>
      <c r="B88" s="207"/>
      <c r="C88" s="207"/>
      <c r="D88" s="208"/>
      <c r="E88" s="209"/>
      <c r="F88" s="191"/>
      <c r="G88" s="67">
        <f>LOOKUP(F88,SCORE3!B:B,SCORE3!A:A)</f>
        <v>0</v>
      </c>
      <c r="H88" s="79"/>
      <c r="I88" s="80">
        <f>LOOKUP(H88,SCORE1!E:E,SCORE1!D:D)</f>
        <v>0</v>
      </c>
      <c r="J88" s="79"/>
      <c r="K88" s="49">
        <f>LOOKUP(J88,SCORE3!D:D,SCORE3!A:A)</f>
        <v>0</v>
      </c>
      <c r="L88" s="79"/>
      <c r="M88" s="50">
        <f>LOOKUP(L88,SCORE3!C:C,SCORE3!A:A)</f>
        <v>0</v>
      </c>
      <c r="N88" s="82"/>
      <c r="O88" s="78">
        <f>LOOKUP(N88,SCORE1!M:M,SCORE1!L:L)</f>
        <v>0</v>
      </c>
      <c r="P88" s="142"/>
      <c r="Q88" s="50">
        <f>LOOKUP(P88,SCORE3!K:K,SCORE3!L:L)</f>
        <v>0</v>
      </c>
      <c r="R88" s="156"/>
      <c r="S88" s="67">
        <f>LOOKUP(R88,SCORE3!G:G,SCORE3!E:E)</f>
        <v>0</v>
      </c>
      <c r="T88" s="142"/>
      <c r="U88" s="52">
        <f>LOOKUP(T88,SCORE3!H:H,SCORE3!E:E)</f>
        <v>0</v>
      </c>
      <c r="V88" s="197"/>
      <c r="W88" s="49">
        <f>LOOKUP(V88,SCORE3!I:I,SCORE3!E:E)</f>
        <v>0</v>
      </c>
      <c r="X88" s="84">
        <f t="shared" si="3"/>
        <v>0</v>
      </c>
      <c r="Y88" s="17"/>
      <c r="Z88" s="17"/>
    </row>
    <row r="89" spans="1:26" ht="16.5" thickBot="1">
      <c r="A89" s="43">
        <v>80</v>
      </c>
      <c r="B89" s="218"/>
      <c r="C89" s="218"/>
      <c r="D89" s="218"/>
      <c r="E89" s="219"/>
      <c r="F89" s="192"/>
      <c r="G89" s="67">
        <f>LOOKUP(F89,SCORE3!B:B,SCORE3!A:A)</f>
        <v>0</v>
      </c>
      <c r="H89" s="58"/>
      <c r="I89" s="59">
        <f>LOOKUP(H89,SCORE1!E:E,SCORE1!D:D)</f>
        <v>0</v>
      </c>
      <c r="J89" s="58"/>
      <c r="K89" s="49">
        <f>LOOKUP(J89,SCORE3!D:D,SCORE3!A:A)</f>
        <v>0</v>
      </c>
      <c r="L89" s="58"/>
      <c r="M89" s="50">
        <f>LOOKUP(L89,SCORE3!C:C,SCORE3!A:A)</f>
        <v>0</v>
      </c>
      <c r="N89" s="61"/>
      <c r="O89" s="57">
        <f>LOOKUP(N89,SCORE1!M:M,SCORE1!L:L)</f>
        <v>0</v>
      </c>
      <c r="P89" s="143"/>
      <c r="Q89" s="50">
        <f>LOOKUP(P89,SCORE3!K:K,SCORE3!L:L)</f>
        <v>0</v>
      </c>
      <c r="R89" s="157"/>
      <c r="S89" s="67">
        <f>LOOKUP(R89,SCORE3!G:G,SCORE3!E:E)</f>
        <v>0</v>
      </c>
      <c r="T89" s="143"/>
      <c r="U89" s="52">
        <f>LOOKUP(T89,SCORE3!H:H,SCORE3!E:E)</f>
        <v>0</v>
      </c>
      <c r="V89" s="198"/>
      <c r="W89" s="49">
        <f>LOOKUP(V89,SCORE3!I:I,SCORE3!E:E)</f>
        <v>0</v>
      </c>
      <c r="X89" s="63">
        <f t="shared" si="3"/>
        <v>0</v>
      </c>
      <c r="Y89" s="17"/>
      <c r="Z89" s="17"/>
    </row>
    <row r="90" spans="1:26" ht="16.5" thickBot="1">
      <c r="A90" s="43">
        <v>81</v>
      </c>
      <c r="B90" s="215"/>
      <c r="C90" s="215"/>
      <c r="D90" s="216"/>
      <c r="E90" s="217"/>
      <c r="F90" s="188"/>
      <c r="G90" s="67">
        <f>LOOKUP(F90,SCORE3!B:B,SCORE3!A:A)</f>
        <v>0</v>
      </c>
      <c r="H90" s="48"/>
      <c r="I90" s="49">
        <f>LOOKUP(H90,SCORE1!E:E,SCORE1!D:D)</f>
        <v>0</v>
      </c>
      <c r="J90" s="48"/>
      <c r="K90" s="49">
        <f>LOOKUP(J90,SCORE3!D:D,SCORE3!A:A)</f>
        <v>0</v>
      </c>
      <c r="L90" s="48"/>
      <c r="M90" s="50">
        <f>LOOKUP(L90,SCORE3!C:C,SCORE3!A:A)</f>
        <v>0</v>
      </c>
      <c r="N90" s="51"/>
      <c r="O90" s="47">
        <f>LOOKUP(N90,SCORE1!M:M,SCORE1!L:L)</f>
        <v>0</v>
      </c>
      <c r="P90" s="139"/>
      <c r="Q90" s="50">
        <f>LOOKUP(P90,SCORE3!K:K,SCORE3!L:L)</f>
        <v>0</v>
      </c>
      <c r="R90" s="153"/>
      <c r="S90" s="67">
        <f>LOOKUP(R90,SCORE3!G:G,SCORE3!E:E)</f>
        <v>0</v>
      </c>
      <c r="T90" s="139"/>
      <c r="U90" s="52">
        <f>LOOKUP(T90,SCORE3!H:H,SCORE3!E:E)</f>
        <v>0</v>
      </c>
      <c r="V90" s="194"/>
      <c r="W90" s="49">
        <f>LOOKUP(V90,SCORE3!I:I,SCORE3!E:E)</f>
        <v>0</v>
      </c>
      <c r="X90" s="53">
        <f t="shared" si="3"/>
        <v>0</v>
      </c>
      <c r="Y90" s="17"/>
      <c r="Z90" s="17"/>
    </row>
    <row r="91" spans="1:26" ht="16.5" thickBot="1">
      <c r="A91" s="43">
        <v>82</v>
      </c>
      <c r="B91" s="202"/>
      <c r="C91" s="202"/>
      <c r="D91" s="202"/>
      <c r="E91" s="203"/>
      <c r="F91" s="189"/>
      <c r="G91" s="67">
        <f>LOOKUP(F91,SCORE3!B:B,SCORE3!A:A)</f>
        <v>0</v>
      </c>
      <c r="H91" s="68"/>
      <c r="I91" s="69">
        <f>LOOKUP(H91,SCORE1!E:E,SCORE1!D:D)</f>
        <v>0</v>
      </c>
      <c r="J91" s="68"/>
      <c r="K91" s="49">
        <f>LOOKUP(J91,SCORE3!D:D,SCORE3!A:A)</f>
        <v>0</v>
      </c>
      <c r="L91" s="68"/>
      <c r="M91" s="50">
        <f>LOOKUP(L91,SCORE3!C:C,SCORE3!A:A)</f>
        <v>0</v>
      </c>
      <c r="N91" s="71"/>
      <c r="O91" s="67">
        <f>LOOKUP(N91,SCORE1!M:M,SCORE1!L:L)</f>
        <v>0</v>
      </c>
      <c r="P91" s="140"/>
      <c r="Q91" s="50">
        <f>LOOKUP(P91,SCORE3!K:K,SCORE3!L:L)</f>
        <v>0</v>
      </c>
      <c r="R91" s="154"/>
      <c r="S91" s="67">
        <f>LOOKUP(R91,SCORE3!G:G,SCORE3!E:E)</f>
        <v>0</v>
      </c>
      <c r="T91" s="140"/>
      <c r="U91" s="52">
        <f>LOOKUP(T91,SCORE3!H:H,SCORE3!E:E)</f>
        <v>0</v>
      </c>
      <c r="V91" s="195"/>
      <c r="W91" s="49">
        <f>LOOKUP(V91,SCORE3!I:I,SCORE3!E:E)</f>
        <v>0</v>
      </c>
      <c r="X91" s="73">
        <f t="shared" si="3"/>
        <v>0</v>
      </c>
      <c r="Y91" s="17"/>
      <c r="Z91" s="17"/>
    </row>
    <row r="92" spans="1:26" ht="17.25" thickTop="1" thickBot="1">
      <c r="A92" s="43">
        <v>83</v>
      </c>
      <c r="B92" s="204"/>
      <c r="C92" s="204"/>
      <c r="D92" s="205"/>
      <c r="E92" s="206"/>
      <c r="F92" s="190"/>
      <c r="G92" s="67">
        <f>LOOKUP(F92,SCORE3!B:B,SCORE3!A:A)</f>
        <v>0</v>
      </c>
      <c r="H92" s="90"/>
      <c r="I92" s="91">
        <f>LOOKUP(H92,SCORE1!E:E,SCORE1!D:D)</f>
        <v>0</v>
      </c>
      <c r="J92" s="90"/>
      <c r="K92" s="49">
        <f>LOOKUP(J92,SCORE3!D:D,SCORE3!A:A)</f>
        <v>0</v>
      </c>
      <c r="L92" s="90"/>
      <c r="M92" s="50">
        <f>LOOKUP(L92,SCORE3!C:C,SCORE3!A:A)</f>
        <v>0</v>
      </c>
      <c r="N92" s="93"/>
      <c r="O92" s="89">
        <f>LOOKUP(N92,SCORE1!M:M,SCORE1!L:L)</f>
        <v>0</v>
      </c>
      <c r="P92" s="141"/>
      <c r="Q92" s="50">
        <f>LOOKUP(P92,SCORE3!K:K,SCORE3!L:L)</f>
        <v>0</v>
      </c>
      <c r="R92" s="155"/>
      <c r="S92" s="67">
        <f>LOOKUP(R92,SCORE3!G:G,SCORE3!E:E)</f>
        <v>0</v>
      </c>
      <c r="T92" s="141"/>
      <c r="U92" s="52">
        <f>LOOKUP(T92,SCORE3!H:H,SCORE3!E:E)</f>
        <v>0</v>
      </c>
      <c r="V92" s="196"/>
      <c r="W92" s="49">
        <f>LOOKUP(V92,SCORE3!I:I,SCORE3!E:E)</f>
        <v>0</v>
      </c>
      <c r="X92" s="95">
        <f t="shared" si="3"/>
        <v>0</v>
      </c>
      <c r="Y92" s="17"/>
      <c r="Z92" s="17"/>
    </row>
    <row r="93" spans="1:26" ht="17.25" thickTop="1" thickBot="1">
      <c r="A93" s="43">
        <v>84</v>
      </c>
      <c r="B93" s="207"/>
      <c r="C93" s="207"/>
      <c r="D93" s="208"/>
      <c r="E93" s="209"/>
      <c r="F93" s="191"/>
      <c r="G93" s="67">
        <f>LOOKUP(F93,SCORE3!B:B,SCORE3!A:A)</f>
        <v>0</v>
      </c>
      <c r="H93" s="79"/>
      <c r="I93" s="80">
        <f>LOOKUP(H93,SCORE1!E:E,SCORE1!D:D)</f>
        <v>0</v>
      </c>
      <c r="J93" s="79"/>
      <c r="K93" s="49">
        <f>LOOKUP(J93,SCORE3!D:D,SCORE3!A:A)</f>
        <v>0</v>
      </c>
      <c r="L93" s="79"/>
      <c r="M93" s="50">
        <f>LOOKUP(L93,SCORE3!C:C,SCORE3!A:A)</f>
        <v>0</v>
      </c>
      <c r="N93" s="82"/>
      <c r="O93" s="78">
        <f>LOOKUP(N93,SCORE1!M:M,SCORE1!L:L)</f>
        <v>0</v>
      </c>
      <c r="P93" s="142"/>
      <c r="Q93" s="50">
        <f>LOOKUP(P93,SCORE3!K:K,SCORE3!L:L)</f>
        <v>0</v>
      </c>
      <c r="R93" s="156"/>
      <c r="S93" s="67">
        <f>LOOKUP(R93,SCORE3!G:G,SCORE3!E:E)</f>
        <v>0</v>
      </c>
      <c r="T93" s="142"/>
      <c r="U93" s="52">
        <f>LOOKUP(T93,SCORE3!H:H,SCORE3!E:E)</f>
        <v>0</v>
      </c>
      <c r="V93" s="197"/>
      <c r="W93" s="49">
        <f>LOOKUP(V93,SCORE3!I:I,SCORE3!E:E)</f>
        <v>0</v>
      </c>
      <c r="X93" s="84">
        <f t="shared" si="3"/>
        <v>0</v>
      </c>
      <c r="Y93" s="17"/>
      <c r="Z93" s="17"/>
    </row>
    <row r="94" spans="1:26" ht="16.5" thickBot="1">
      <c r="A94" s="43">
        <v>85</v>
      </c>
      <c r="B94" s="210"/>
      <c r="C94" s="210"/>
      <c r="D94" s="210"/>
      <c r="E94" s="211"/>
      <c r="F94" s="192"/>
      <c r="G94" s="67">
        <f>LOOKUP(F94,SCORE3!B:B,SCORE3!A:A)</f>
        <v>0</v>
      </c>
      <c r="H94" s="58"/>
      <c r="I94" s="59">
        <f>LOOKUP(H94,SCORE1!E:E,SCORE1!D:D)</f>
        <v>0</v>
      </c>
      <c r="J94" s="58"/>
      <c r="K94" s="49">
        <f>LOOKUP(J94,SCORE3!D:D,SCORE3!A:A)</f>
        <v>0</v>
      </c>
      <c r="L94" s="58"/>
      <c r="M94" s="50">
        <f>LOOKUP(L94,SCORE3!C:C,SCORE3!A:A)</f>
        <v>0</v>
      </c>
      <c r="N94" s="61"/>
      <c r="O94" s="57">
        <f>LOOKUP(N94,SCORE1!M:M,SCORE1!L:L)</f>
        <v>0</v>
      </c>
      <c r="P94" s="143"/>
      <c r="Q94" s="50">
        <f>LOOKUP(P94,SCORE3!K:K,SCORE3!L:L)</f>
        <v>0</v>
      </c>
      <c r="R94" s="157"/>
      <c r="S94" s="67">
        <f>LOOKUP(R94,SCORE3!G:G,SCORE3!E:E)</f>
        <v>0</v>
      </c>
      <c r="T94" s="143"/>
      <c r="U94" s="52">
        <f>LOOKUP(T94,SCORE3!H:H,SCORE3!E:E)</f>
        <v>0</v>
      </c>
      <c r="V94" s="198"/>
      <c r="W94" s="49">
        <f>LOOKUP(V94,SCORE3!I:I,SCORE3!E:E)</f>
        <v>0</v>
      </c>
      <c r="X94" s="63">
        <f t="shared" si="3"/>
        <v>0</v>
      </c>
      <c r="Y94" s="17"/>
      <c r="Z94" s="17"/>
    </row>
    <row r="95" spans="1:26" ht="16.5" thickBot="1">
      <c r="A95" s="43">
        <v>86</v>
      </c>
      <c r="B95" s="199"/>
      <c r="C95" s="199"/>
      <c r="D95" s="200"/>
      <c r="E95" s="201"/>
      <c r="F95" s="188"/>
      <c r="G95" s="67">
        <f>LOOKUP(F95,SCORE3!B:B,SCORE3!A:A)</f>
        <v>0</v>
      </c>
      <c r="H95" s="48"/>
      <c r="I95" s="49">
        <f>LOOKUP(H95,SCORE1!E:E,SCORE1!D:D)</f>
        <v>0</v>
      </c>
      <c r="J95" s="48"/>
      <c r="K95" s="49">
        <f>LOOKUP(J95,SCORE3!D:D,SCORE3!A:A)</f>
        <v>0</v>
      </c>
      <c r="L95" s="48"/>
      <c r="M95" s="50">
        <f>LOOKUP(L95,SCORE3!C:C,SCORE3!A:A)</f>
        <v>0</v>
      </c>
      <c r="N95" s="51"/>
      <c r="O95" s="47">
        <f>LOOKUP(N95,SCORE1!M:M,SCORE1!L:L)</f>
        <v>0</v>
      </c>
      <c r="P95" s="139"/>
      <c r="Q95" s="50">
        <f>LOOKUP(P95,SCORE3!K:K,SCORE3!L:L)</f>
        <v>0</v>
      </c>
      <c r="R95" s="153"/>
      <c r="S95" s="67">
        <f>LOOKUP(R95,SCORE3!G:G,SCORE3!E:E)</f>
        <v>0</v>
      </c>
      <c r="T95" s="139"/>
      <c r="U95" s="52">
        <f>LOOKUP(T95,SCORE3!H:H,SCORE3!E:E)</f>
        <v>0</v>
      </c>
      <c r="V95" s="194"/>
      <c r="W95" s="49">
        <f>LOOKUP(V95,SCORE3!I:I,SCORE3!E:E)</f>
        <v>0</v>
      </c>
      <c r="X95" s="53">
        <f t="shared" si="3"/>
        <v>0</v>
      </c>
      <c r="Y95" s="17"/>
      <c r="Z95" s="17"/>
    </row>
    <row r="96" spans="1:26" ht="16.5" thickBot="1">
      <c r="A96" s="43">
        <v>87</v>
      </c>
      <c r="B96" s="202"/>
      <c r="C96" s="202"/>
      <c r="D96" s="202"/>
      <c r="E96" s="203"/>
      <c r="F96" s="189"/>
      <c r="G96" s="67">
        <f>LOOKUP(F96,SCORE3!B:B,SCORE3!A:A)</f>
        <v>0</v>
      </c>
      <c r="H96" s="68"/>
      <c r="I96" s="69">
        <f>LOOKUP(H96,SCORE1!E:E,SCORE1!D:D)</f>
        <v>0</v>
      </c>
      <c r="J96" s="68"/>
      <c r="K96" s="49">
        <f>LOOKUP(J96,SCORE3!D:D,SCORE3!A:A)</f>
        <v>0</v>
      </c>
      <c r="L96" s="68"/>
      <c r="M96" s="50">
        <f>LOOKUP(L96,SCORE3!C:C,SCORE3!A:A)</f>
        <v>0</v>
      </c>
      <c r="N96" s="71"/>
      <c r="O96" s="67">
        <f>LOOKUP(N96,SCORE1!M:M,SCORE1!L:L)</f>
        <v>0</v>
      </c>
      <c r="P96" s="140"/>
      <c r="Q96" s="50">
        <f>LOOKUP(P96,SCORE3!K:K,SCORE3!L:L)</f>
        <v>0</v>
      </c>
      <c r="R96" s="154"/>
      <c r="S96" s="67">
        <f>LOOKUP(R96,SCORE3!G:G,SCORE3!E:E)</f>
        <v>0</v>
      </c>
      <c r="T96" s="140"/>
      <c r="U96" s="52">
        <f>LOOKUP(T96,SCORE3!H:H,SCORE3!E:E)</f>
        <v>0</v>
      </c>
      <c r="V96" s="195"/>
      <c r="W96" s="49">
        <f>LOOKUP(V96,SCORE3!I:I,SCORE3!E:E)</f>
        <v>0</v>
      </c>
      <c r="X96" s="73">
        <f t="shared" si="3"/>
        <v>0</v>
      </c>
      <c r="Y96" s="17"/>
      <c r="Z96" s="17"/>
    </row>
    <row r="97" spans="1:26" ht="17.25" thickTop="1" thickBot="1">
      <c r="A97" s="43">
        <v>88</v>
      </c>
      <c r="B97" s="204"/>
      <c r="C97" s="204"/>
      <c r="D97" s="205"/>
      <c r="E97" s="206"/>
      <c r="F97" s="190"/>
      <c r="G97" s="67">
        <f>LOOKUP(F97,SCORE3!B:B,SCORE3!A:A)</f>
        <v>0</v>
      </c>
      <c r="H97" s="90"/>
      <c r="I97" s="91">
        <f>LOOKUP(H97,SCORE1!E:E,SCORE1!D:D)</f>
        <v>0</v>
      </c>
      <c r="J97" s="90"/>
      <c r="K97" s="49">
        <f>LOOKUP(J97,SCORE3!D:D,SCORE3!A:A)</f>
        <v>0</v>
      </c>
      <c r="L97" s="90"/>
      <c r="M97" s="50">
        <f>LOOKUP(L97,SCORE3!C:C,SCORE3!A:A)</f>
        <v>0</v>
      </c>
      <c r="N97" s="93"/>
      <c r="O97" s="89">
        <f>LOOKUP(N97,SCORE1!M:M,SCORE1!L:L)</f>
        <v>0</v>
      </c>
      <c r="P97" s="141"/>
      <c r="Q97" s="50">
        <f>LOOKUP(P97,SCORE3!K:K,SCORE3!L:L)</f>
        <v>0</v>
      </c>
      <c r="R97" s="155"/>
      <c r="S97" s="67">
        <f>LOOKUP(R97,SCORE3!G:G,SCORE3!E:E)</f>
        <v>0</v>
      </c>
      <c r="T97" s="141"/>
      <c r="U97" s="52">
        <f>LOOKUP(T97,SCORE3!H:H,SCORE3!E:E)</f>
        <v>0</v>
      </c>
      <c r="V97" s="196"/>
      <c r="W97" s="49">
        <f>LOOKUP(V97,SCORE3!I:I,SCORE3!E:E)</f>
        <v>0</v>
      </c>
      <c r="X97" s="95">
        <f t="shared" si="3"/>
        <v>0</v>
      </c>
      <c r="Y97" s="17"/>
      <c r="Z97" s="17"/>
    </row>
    <row r="98" spans="1:26" ht="17.25" thickTop="1" thickBot="1">
      <c r="A98" s="43">
        <v>89</v>
      </c>
      <c r="B98" s="207"/>
      <c r="C98" s="207"/>
      <c r="D98" s="208"/>
      <c r="E98" s="209"/>
      <c r="F98" s="191"/>
      <c r="G98" s="67">
        <f>LOOKUP(F98,SCORE3!B:B,SCORE3!A:A)</f>
        <v>0</v>
      </c>
      <c r="H98" s="79"/>
      <c r="I98" s="80">
        <f>LOOKUP(H98,SCORE1!E:E,SCORE1!D:D)</f>
        <v>0</v>
      </c>
      <c r="J98" s="79"/>
      <c r="K98" s="49">
        <f>LOOKUP(J98,SCORE3!D:D,SCORE3!A:A)</f>
        <v>0</v>
      </c>
      <c r="L98" s="79"/>
      <c r="M98" s="50">
        <f>LOOKUP(L98,SCORE3!C:C,SCORE3!A:A)</f>
        <v>0</v>
      </c>
      <c r="N98" s="82"/>
      <c r="O98" s="78">
        <f>LOOKUP(N98,SCORE1!M:M,SCORE1!L:L)</f>
        <v>0</v>
      </c>
      <c r="P98" s="142"/>
      <c r="Q98" s="50">
        <f>LOOKUP(P98,SCORE3!K:K,SCORE3!L:L)</f>
        <v>0</v>
      </c>
      <c r="R98" s="156"/>
      <c r="S98" s="67">
        <f>LOOKUP(R98,SCORE3!G:G,SCORE3!E:E)</f>
        <v>0</v>
      </c>
      <c r="T98" s="142"/>
      <c r="U98" s="52">
        <f>LOOKUP(T98,SCORE3!H:H,SCORE3!E:E)</f>
        <v>0</v>
      </c>
      <c r="V98" s="197"/>
      <c r="W98" s="49">
        <f>LOOKUP(V98,SCORE3!I:I,SCORE3!E:E)</f>
        <v>0</v>
      </c>
      <c r="X98" s="84">
        <f t="shared" si="3"/>
        <v>0</v>
      </c>
      <c r="Y98" s="17"/>
      <c r="Z98" s="17"/>
    </row>
    <row r="99" spans="1:26" ht="16.5" thickBot="1">
      <c r="A99" s="43">
        <v>90</v>
      </c>
      <c r="B99" s="210"/>
      <c r="C99" s="210"/>
      <c r="D99" s="210"/>
      <c r="E99" s="211"/>
      <c r="F99" s="192"/>
      <c r="G99" s="67">
        <f>LOOKUP(F99,SCORE3!B:B,SCORE3!A:A)</f>
        <v>0</v>
      </c>
      <c r="H99" s="58"/>
      <c r="I99" s="59">
        <f>LOOKUP(H99,SCORE1!E:E,SCORE1!D:D)</f>
        <v>0</v>
      </c>
      <c r="J99" s="58"/>
      <c r="K99" s="49">
        <f>LOOKUP(J99,SCORE3!D:D,SCORE3!A:A)</f>
        <v>0</v>
      </c>
      <c r="L99" s="58"/>
      <c r="M99" s="50">
        <f>LOOKUP(L99,SCORE3!C:C,SCORE3!A:A)</f>
        <v>0</v>
      </c>
      <c r="N99" s="61"/>
      <c r="O99" s="57">
        <f>LOOKUP(N99,SCORE1!M:M,SCORE1!L:L)</f>
        <v>0</v>
      </c>
      <c r="P99" s="143"/>
      <c r="Q99" s="50">
        <f>LOOKUP(P99,SCORE3!K:K,SCORE3!L:L)</f>
        <v>0</v>
      </c>
      <c r="R99" s="157"/>
      <c r="S99" s="67">
        <f>LOOKUP(R99,SCORE3!G:G,SCORE3!E:E)</f>
        <v>0</v>
      </c>
      <c r="T99" s="143"/>
      <c r="U99" s="52">
        <f>LOOKUP(T99,SCORE3!H:H,SCORE3!E:E)</f>
        <v>0</v>
      </c>
      <c r="V99" s="198"/>
      <c r="W99" s="49">
        <f>LOOKUP(V99,SCORE3!I:I,SCORE3!E:E)</f>
        <v>0</v>
      </c>
      <c r="X99" s="63">
        <f t="shared" si="3"/>
        <v>0</v>
      </c>
      <c r="Y99" s="17"/>
      <c r="Z99" s="17"/>
    </row>
    <row r="100" spans="1:26" ht="16.5" thickBot="1">
      <c r="A100" s="43">
        <v>91</v>
      </c>
      <c r="B100" s="215"/>
      <c r="C100" s="215"/>
      <c r="D100" s="216"/>
      <c r="E100" s="217"/>
      <c r="F100" s="188"/>
      <c r="G100" s="67">
        <f>LOOKUP(F100,SCORE3!B:B,SCORE3!A:A)</f>
        <v>0</v>
      </c>
      <c r="H100" s="48"/>
      <c r="I100" s="49">
        <f>LOOKUP(H100,SCORE1!E:E,SCORE1!D:D)</f>
        <v>0</v>
      </c>
      <c r="J100" s="48"/>
      <c r="K100" s="49">
        <f>LOOKUP(J100,SCORE3!D:D,SCORE3!A:A)</f>
        <v>0</v>
      </c>
      <c r="L100" s="48"/>
      <c r="M100" s="50">
        <f>LOOKUP(L100,SCORE3!C:C,SCORE3!A:A)</f>
        <v>0</v>
      </c>
      <c r="N100" s="51"/>
      <c r="O100" s="47">
        <f>LOOKUP(N100,SCORE1!M:M,SCORE1!L:L)</f>
        <v>0</v>
      </c>
      <c r="P100" s="139"/>
      <c r="Q100" s="50">
        <f>LOOKUP(P100,SCORE3!K:K,SCORE3!L:L)</f>
        <v>0</v>
      </c>
      <c r="R100" s="153"/>
      <c r="S100" s="67">
        <f>LOOKUP(R100,SCORE3!G:G,SCORE3!E:E)</f>
        <v>0</v>
      </c>
      <c r="T100" s="139"/>
      <c r="U100" s="52">
        <f>LOOKUP(T100,SCORE3!H:H,SCORE3!E:E)</f>
        <v>0</v>
      </c>
      <c r="V100" s="194"/>
      <c r="W100" s="49">
        <f>LOOKUP(V100,SCORE3!I:I,SCORE3!E:E)</f>
        <v>0</v>
      </c>
      <c r="X100" s="53">
        <f t="shared" si="3"/>
        <v>0</v>
      </c>
      <c r="Y100" s="17"/>
      <c r="Z100" s="17"/>
    </row>
    <row r="101" spans="1:26" ht="16.5" thickBot="1">
      <c r="A101" s="43">
        <v>92</v>
      </c>
      <c r="B101" s="202"/>
      <c r="C101" s="202"/>
      <c r="D101" s="202"/>
      <c r="E101" s="203"/>
      <c r="F101" s="189"/>
      <c r="G101" s="67">
        <f>LOOKUP(F101,SCORE3!B:B,SCORE3!A:A)</f>
        <v>0</v>
      </c>
      <c r="H101" s="68"/>
      <c r="I101" s="69">
        <f>LOOKUP(H101,SCORE1!E:E,SCORE1!D:D)</f>
        <v>0</v>
      </c>
      <c r="J101" s="68"/>
      <c r="K101" s="49">
        <f>LOOKUP(J101,SCORE3!D:D,SCORE3!A:A)</f>
        <v>0</v>
      </c>
      <c r="L101" s="68"/>
      <c r="M101" s="50">
        <f>LOOKUP(L101,SCORE3!C:C,SCORE3!A:A)</f>
        <v>0</v>
      </c>
      <c r="N101" s="71"/>
      <c r="O101" s="67">
        <f>LOOKUP(N101,SCORE1!M:M,SCORE1!L:L)</f>
        <v>0</v>
      </c>
      <c r="P101" s="140"/>
      <c r="Q101" s="50">
        <f>LOOKUP(P101,SCORE3!K:K,SCORE3!L:L)</f>
        <v>0</v>
      </c>
      <c r="R101" s="154"/>
      <c r="S101" s="67">
        <f>LOOKUP(R101,SCORE3!G:G,SCORE3!E:E)</f>
        <v>0</v>
      </c>
      <c r="T101" s="140"/>
      <c r="U101" s="52">
        <f>LOOKUP(T101,SCORE3!H:H,SCORE3!E:E)</f>
        <v>0</v>
      </c>
      <c r="V101" s="195"/>
      <c r="W101" s="49">
        <f>LOOKUP(V101,SCORE3!I:I,SCORE3!E:E)</f>
        <v>0</v>
      </c>
      <c r="X101" s="73">
        <f t="shared" si="3"/>
        <v>0</v>
      </c>
      <c r="Y101" s="17"/>
      <c r="Z101" s="17"/>
    </row>
    <row r="102" spans="1:26" ht="17.25" thickTop="1" thickBot="1">
      <c r="A102" s="43">
        <v>93</v>
      </c>
      <c r="B102" s="204"/>
      <c r="C102" s="204"/>
      <c r="D102" s="205"/>
      <c r="E102" s="206"/>
      <c r="F102" s="190"/>
      <c r="G102" s="67">
        <f>LOOKUP(F102,SCORE3!B:B,SCORE3!A:A)</f>
        <v>0</v>
      </c>
      <c r="H102" s="90"/>
      <c r="I102" s="91">
        <f>LOOKUP(H102,SCORE1!E:E,SCORE1!D:D)</f>
        <v>0</v>
      </c>
      <c r="J102" s="90"/>
      <c r="K102" s="49">
        <f>LOOKUP(J102,SCORE3!D:D,SCORE3!A:A)</f>
        <v>0</v>
      </c>
      <c r="L102" s="90"/>
      <c r="M102" s="50">
        <f>LOOKUP(L102,SCORE3!C:C,SCORE3!A:A)</f>
        <v>0</v>
      </c>
      <c r="N102" s="93"/>
      <c r="O102" s="89">
        <f>LOOKUP(N102,SCORE1!M:M,SCORE1!L:L)</f>
        <v>0</v>
      </c>
      <c r="P102" s="141"/>
      <c r="Q102" s="50">
        <f>LOOKUP(P102,SCORE3!K:K,SCORE3!L:L)</f>
        <v>0</v>
      </c>
      <c r="R102" s="155"/>
      <c r="S102" s="67">
        <f>LOOKUP(R102,SCORE3!G:G,SCORE3!E:E)</f>
        <v>0</v>
      </c>
      <c r="T102" s="141"/>
      <c r="U102" s="52">
        <f>LOOKUP(T102,SCORE3!H:H,SCORE3!E:E)</f>
        <v>0</v>
      </c>
      <c r="V102" s="196"/>
      <c r="W102" s="49">
        <f>LOOKUP(V102,SCORE3!I:I,SCORE3!E:E)</f>
        <v>0</v>
      </c>
      <c r="X102" s="95">
        <f t="shared" si="3"/>
        <v>0</v>
      </c>
      <c r="Y102" s="17"/>
      <c r="Z102" s="17"/>
    </row>
    <row r="103" spans="1:26" ht="17.25" thickTop="1" thickBot="1">
      <c r="A103" s="43">
        <v>94</v>
      </c>
      <c r="B103" s="207"/>
      <c r="C103" s="207"/>
      <c r="D103" s="208"/>
      <c r="E103" s="209"/>
      <c r="F103" s="191"/>
      <c r="G103" s="67">
        <f>LOOKUP(F103,SCORE3!B:B,SCORE3!A:A)</f>
        <v>0</v>
      </c>
      <c r="H103" s="79"/>
      <c r="I103" s="80">
        <f>LOOKUP(H103,SCORE1!E:E,SCORE1!D:D)</f>
        <v>0</v>
      </c>
      <c r="J103" s="79"/>
      <c r="K103" s="49">
        <f>LOOKUP(J103,SCORE3!D:D,SCORE3!A:A)</f>
        <v>0</v>
      </c>
      <c r="L103" s="79"/>
      <c r="M103" s="50">
        <f>LOOKUP(L103,SCORE3!C:C,SCORE3!A:A)</f>
        <v>0</v>
      </c>
      <c r="N103" s="82"/>
      <c r="O103" s="78">
        <f>LOOKUP(N103,SCORE1!M:M,SCORE1!L:L)</f>
        <v>0</v>
      </c>
      <c r="P103" s="142"/>
      <c r="Q103" s="50">
        <f>LOOKUP(P103,SCORE3!K:K,SCORE3!L:L)</f>
        <v>0</v>
      </c>
      <c r="R103" s="156"/>
      <c r="S103" s="67">
        <f>LOOKUP(R103,SCORE3!G:G,SCORE3!E:E)</f>
        <v>0</v>
      </c>
      <c r="T103" s="142"/>
      <c r="U103" s="52">
        <f>LOOKUP(T103,SCORE3!H:H,SCORE3!E:E)</f>
        <v>0</v>
      </c>
      <c r="V103" s="197"/>
      <c r="W103" s="49">
        <f>LOOKUP(V103,SCORE3!I:I,SCORE3!E:E)</f>
        <v>0</v>
      </c>
      <c r="X103" s="84">
        <f t="shared" si="3"/>
        <v>0</v>
      </c>
      <c r="Y103" s="17"/>
      <c r="Z103" s="17"/>
    </row>
    <row r="104" spans="1:26" ht="16.5" thickBot="1">
      <c r="A104" s="43">
        <v>95</v>
      </c>
      <c r="B104" s="210"/>
      <c r="C104" s="210"/>
      <c r="D104" s="210"/>
      <c r="E104" s="211"/>
      <c r="F104" s="192"/>
      <c r="G104" s="67">
        <f>LOOKUP(F104,SCORE3!B:B,SCORE3!A:A)</f>
        <v>0</v>
      </c>
      <c r="H104" s="58"/>
      <c r="I104" s="59">
        <f>LOOKUP(H104,SCORE1!E:E,SCORE1!D:D)</f>
        <v>0</v>
      </c>
      <c r="J104" s="58"/>
      <c r="K104" s="49">
        <f>LOOKUP(J104,SCORE3!D:D,SCORE3!A:A)</f>
        <v>0</v>
      </c>
      <c r="L104" s="58"/>
      <c r="M104" s="50">
        <f>LOOKUP(L104,SCORE3!C:C,SCORE3!A:A)</f>
        <v>0</v>
      </c>
      <c r="N104" s="61"/>
      <c r="O104" s="57">
        <f>LOOKUP(N104,SCORE1!M:M,SCORE1!L:L)</f>
        <v>0</v>
      </c>
      <c r="P104" s="143"/>
      <c r="Q104" s="50">
        <f>LOOKUP(P104,SCORE3!K:K,SCORE3!L:L)</f>
        <v>0</v>
      </c>
      <c r="R104" s="157"/>
      <c r="S104" s="67">
        <f>LOOKUP(R104,SCORE3!G:G,SCORE3!E:E)</f>
        <v>0</v>
      </c>
      <c r="T104" s="143"/>
      <c r="U104" s="52">
        <f>LOOKUP(T104,SCORE3!H:H,SCORE3!E:E)</f>
        <v>0</v>
      </c>
      <c r="V104" s="198"/>
      <c r="W104" s="49">
        <f>LOOKUP(V104,SCORE3!I:I,SCORE3!E:E)</f>
        <v>0</v>
      </c>
      <c r="X104" s="63">
        <f t="shared" si="3"/>
        <v>0</v>
      </c>
      <c r="Y104" s="17"/>
      <c r="Z104" s="17"/>
    </row>
    <row r="105" spans="1:26" ht="16.5" thickBot="1">
      <c r="A105" s="43">
        <v>96</v>
      </c>
      <c r="B105" s="215"/>
      <c r="C105" s="215"/>
      <c r="D105" s="216"/>
      <c r="E105" s="217"/>
      <c r="F105" s="188"/>
      <c r="G105" s="67">
        <f>LOOKUP(F105,SCORE3!B:B,SCORE3!A:A)</f>
        <v>0</v>
      </c>
      <c r="H105" s="48"/>
      <c r="I105" s="49">
        <f>LOOKUP(H105,SCORE1!E:E,SCORE1!D:D)</f>
        <v>0</v>
      </c>
      <c r="J105" s="48"/>
      <c r="K105" s="49">
        <f>LOOKUP(J105,SCORE3!D:D,SCORE3!A:A)</f>
        <v>0</v>
      </c>
      <c r="L105" s="48"/>
      <c r="M105" s="50">
        <f>LOOKUP(L105,SCORE3!C:C,SCORE3!A:A)</f>
        <v>0</v>
      </c>
      <c r="N105" s="51"/>
      <c r="O105" s="47">
        <f>LOOKUP(N105,SCORE1!M:M,SCORE1!L:L)</f>
        <v>0</v>
      </c>
      <c r="P105" s="139"/>
      <c r="Q105" s="50">
        <f>LOOKUP(P105,SCORE3!K:K,SCORE3!L:L)</f>
        <v>0</v>
      </c>
      <c r="R105" s="153"/>
      <c r="S105" s="67">
        <f>LOOKUP(R105,SCORE3!G:G,SCORE3!E:E)</f>
        <v>0</v>
      </c>
      <c r="T105" s="139"/>
      <c r="U105" s="52">
        <f>LOOKUP(T105,SCORE3!H:H,SCORE3!E:E)</f>
        <v>0</v>
      </c>
      <c r="V105" s="194"/>
      <c r="W105" s="49">
        <f>LOOKUP(V105,SCORE3!I:I,SCORE3!E:E)</f>
        <v>0</v>
      </c>
      <c r="X105" s="53">
        <f t="shared" si="3"/>
        <v>0</v>
      </c>
      <c r="Y105" s="17"/>
      <c r="Z105" s="17"/>
    </row>
    <row r="106" spans="1:26" ht="16.5" thickBot="1">
      <c r="A106" s="43">
        <v>97</v>
      </c>
      <c r="B106" s="202"/>
      <c r="C106" s="202"/>
      <c r="D106" s="202"/>
      <c r="E106" s="203"/>
      <c r="F106" s="189"/>
      <c r="G106" s="67">
        <f>LOOKUP(F106,SCORE3!B:B,SCORE3!A:A)</f>
        <v>0</v>
      </c>
      <c r="H106" s="68"/>
      <c r="I106" s="69">
        <f>LOOKUP(H106,SCORE1!E:E,SCORE1!D:D)</f>
        <v>0</v>
      </c>
      <c r="J106" s="68"/>
      <c r="K106" s="49">
        <f>LOOKUP(J106,SCORE3!D:D,SCORE3!A:A)</f>
        <v>0</v>
      </c>
      <c r="L106" s="68"/>
      <c r="M106" s="50">
        <f>LOOKUP(L106,SCORE3!C:C,SCORE3!A:A)</f>
        <v>0</v>
      </c>
      <c r="N106" s="71"/>
      <c r="O106" s="67">
        <f>LOOKUP(N106,SCORE1!M:M,SCORE1!L:L)</f>
        <v>0</v>
      </c>
      <c r="P106" s="140"/>
      <c r="Q106" s="50">
        <f>LOOKUP(P106,SCORE3!K:K,SCORE3!L:L)</f>
        <v>0</v>
      </c>
      <c r="R106" s="154"/>
      <c r="S106" s="67">
        <f>LOOKUP(R106,SCORE3!G:G,SCORE3!E:E)</f>
        <v>0</v>
      </c>
      <c r="T106" s="140"/>
      <c r="U106" s="52">
        <f>LOOKUP(T106,SCORE3!H:H,SCORE3!E:E)</f>
        <v>0</v>
      </c>
      <c r="V106" s="195"/>
      <c r="W106" s="49">
        <f>LOOKUP(V106,SCORE3!I:I,SCORE3!E:E)</f>
        <v>0</v>
      </c>
      <c r="X106" s="73">
        <f t="shared" ref="X106:X129" si="4">G106+I106+K106+M106+O106+Q106+S106+U106+W106</f>
        <v>0</v>
      </c>
      <c r="Y106" s="17"/>
      <c r="Z106" s="17"/>
    </row>
    <row r="107" spans="1:26" ht="17.25" thickTop="1" thickBot="1">
      <c r="A107" s="43">
        <v>98</v>
      </c>
      <c r="B107" s="204"/>
      <c r="C107" s="204"/>
      <c r="D107" s="205"/>
      <c r="E107" s="206"/>
      <c r="F107" s="190"/>
      <c r="G107" s="67">
        <f>LOOKUP(F107,SCORE3!B:B,SCORE3!A:A)</f>
        <v>0</v>
      </c>
      <c r="H107" s="90"/>
      <c r="I107" s="91">
        <f>LOOKUP(H107,SCORE1!E:E,SCORE1!D:D)</f>
        <v>0</v>
      </c>
      <c r="J107" s="90"/>
      <c r="K107" s="49">
        <f>LOOKUP(J107,SCORE3!D:D,SCORE3!A:A)</f>
        <v>0</v>
      </c>
      <c r="L107" s="90"/>
      <c r="M107" s="50">
        <f>LOOKUP(L107,SCORE3!C:C,SCORE3!A:A)</f>
        <v>0</v>
      </c>
      <c r="N107" s="93"/>
      <c r="O107" s="89">
        <f>LOOKUP(N107,SCORE1!M:M,SCORE1!L:L)</f>
        <v>0</v>
      </c>
      <c r="P107" s="141"/>
      <c r="Q107" s="50">
        <f>LOOKUP(P107,SCORE3!K:K,SCORE3!L:L)</f>
        <v>0</v>
      </c>
      <c r="R107" s="155"/>
      <c r="S107" s="67">
        <f>LOOKUP(R107,SCORE3!G:G,SCORE3!E:E)</f>
        <v>0</v>
      </c>
      <c r="T107" s="141"/>
      <c r="U107" s="52">
        <f>LOOKUP(T107,SCORE3!H:H,SCORE3!E:E)</f>
        <v>0</v>
      </c>
      <c r="V107" s="196"/>
      <c r="W107" s="49">
        <f>LOOKUP(V107,SCORE3!I:I,SCORE3!E:E)</f>
        <v>0</v>
      </c>
      <c r="X107" s="95">
        <f t="shared" si="4"/>
        <v>0</v>
      </c>
      <c r="Y107" s="17"/>
      <c r="Z107" s="17"/>
    </row>
    <row r="108" spans="1:26" ht="17.25" thickTop="1" thickBot="1">
      <c r="A108" s="43">
        <v>99</v>
      </c>
      <c r="B108" s="207"/>
      <c r="C108" s="207"/>
      <c r="D108" s="208"/>
      <c r="E108" s="209"/>
      <c r="F108" s="191"/>
      <c r="G108" s="67">
        <f>LOOKUP(F108,SCORE3!B:B,SCORE3!A:A)</f>
        <v>0</v>
      </c>
      <c r="H108" s="79"/>
      <c r="I108" s="80">
        <f>LOOKUP(H108,SCORE1!E:E,SCORE1!D:D)</f>
        <v>0</v>
      </c>
      <c r="J108" s="79"/>
      <c r="K108" s="49">
        <f>LOOKUP(J108,SCORE3!D:D,SCORE3!A:A)</f>
        <v>0</v>
      </c>
      <c r="L108" s="79"/>
      <c r="M108" s="50">
        <f>LOOKUP(L108,SCORE3!C:C,SCORE3!A:A)</f>
        <v>0</v>
      </c>
      <c r="N108" s="82"/>
      <c r="O108" s="78">
        <f>LOOKUP(N108,SCORE1!M:M,SCORE1!L:L)</f>
        <v>0</v>
      </c>
      <c r="P108" s="142"/>
      <c r="Q108" s="50">
        <f>LOOKUP(P108,SCORE3!K:K,SCORE3!L:L)</f>
        <v>0</v>
      </c>
      <c r="R108" s="156"/>
      <c r="S108" s="67">
        <f>LOOKUP(R108,SCORE3!G:G,SCORE3!E:E)</f>
        <v>0</v>
      </c>
      <c r="T108" s="142"/>
      <c r="U108" s="52">
        <f>LOOKUP(T108,SCORE3!H:H,SCORE3!E:E)</f>
        <v>0</v>
      </c>
      <c r="V108" s="197"/>
      <c r="W108" s="49">
        <f>LOOKUP(V108,SCORE3!I:I,SCORE3!E:E)</f>
        <v>0</v>
      </c>
      <c r="X108" s="84">
        <f t="shared" si="4"/>
        <v>0</v>
      </c>
      <c r="Y108" s="17"/>
      <c r="Z108" s="17"/>
    </row>
    <row r="109" spans="1:26" ht="16.5" thickBot="1">
      <c r="A109" s="43">
        <v>100</v>
      </c>
      <c r="B109" s="210"/>
      <c r="C109" s="210"/>
      <c r="D109" s="210"/>
      <c r="E109" s="211"/>
      <c r="F109" s="192"/>
      <c r="G109" s="67">
        <f>LOOKUP(F109,SCORE3!B:B,SCORE3!A:A)</f>
        <v>0</v>
      </c>
      <c r="H109" s="58"/>
      <c r="I109" s="59">
        <f>LOOKUP(H109,SCORE1!E:E,SCORE1!D:D)</f>
        <v>0</v>
      </c>
      <c r="J109" s="58"/>
      <c r="K109" s="49">
        <f>LOOKUP(J109,SCORE3!D:D,SCORE3!A:A)</f>
        <v>0</v>
      </c>
      <c r="L109" s="58"/>
      <c r="M109" s="50">
        <f>LOOKUP(L109,SCORE3!C:C,SCORE3!A:A)</f>
        <v>0</v>
      </c>
      <c r="N109" s="61"/>
      <c r="O109" s="57">
        <f>LOOKUP(N109,SCORE1!M:M,SCORE1!L:L)</f>
        <v>0</v>
      </c>
      <c r="P109" s="143"/>
      <c r="Q109" s="50">
        <f>LOOKUP(P109,SCORE3!K:K,SCORE3!L:L)</f>
        <v>0</v>
      </c>
      <c r="R109" s="157"/>
      <c r="S109" s="67">
        <f>LOOKUP(R109,SCORE3!G:G,SCORE3!E:E)</f>
        <v>0</v>
      </c>
      <c r="T109" s="143"/>
      <c r="U109" s="52">
        <f>LOOKUP(T109,SCORE3!H:H,SCORE3!E:E)</f>
        <v>0</v>
      </c>
      <c r="V109" s="198"/>
      <c r="W109" s="49">
        <f>LOOKUP(V109,SCORE3!I:I,SCORE3!E:E)</f>
        <v>0</v>
      </c>
      <c r="X109" s="63">
        <f t="shared" si="4"/>
        <v>0</v>
      </c>
      <c r="Y109" s="17"/>
      <c r="Z109" s="17"/>
    </row>
    <row r="110" spans="1:26" ht="16.5" thickBot="1">
      <c r="A110" s="43">
        <v>101</v>
      </c>
      <c r="B110" s="215"/>
      <c r="C110" s="215"/>
      <c r="D110" s="216"/>
      <c r="E110" s="217"/>
      <c r="F110" s="188"/>
      <c r="G110" s="67">
        <f>LOOKUP(F110,SCORE3!B:B,SCORE3!A:A)</f>
        <v>0</v>
      </c>
      <c r="H110" s="48"/>
      <c r="I110" s="49">
        <f>LOOKUP(H110,SCORE1!E:E,SCORE1!D:D)</f>
        <v>0</v>
      </c>
      <c r="J110" s="48"/>
      <c r="K110" s="49">
        <f>LOOKUP(J110,SCORE3!D:D,SCORE3!A:A)</f>
        <v>0</v>
      </c>
      <c r="L110" s="48"/>
      <c r="M110" s="50">
        <f>LOOKUP(L110,SCORE3!C:C,SCORE3!A:A)</f>
        <v>0</v>
      </c>
      <c r="N110" s="51"/>
      <c r="O110" s="47">
        <f>LOOKUP(N110,SCORE1!M:M,SCORE1!L:L)</f>
        <v>0</v>
      </c>
      <c r="P110" s="139"/>
      <c r="Q110" s="50">
        <f>LOOKUP(P110,SCORE3!K:K,SCORE3!L:L)</f>
        <v>0</v>
      </c>
      <c r="R110" s="153"/>
      <c r="S110" s="67">
        <f>LOOKUP(R110,SCORE3!G:G,SCORE3!E:E)</f>
        <v>0</v>
      </c>
      <c r="T110" s="139"/>
      <c r="U110" s="52">
        <f>LOOKUP(T110,SCORE3!H:H,SCORE3!E:E)</f>
        <v>0</v>
      </c>
      <c r="V110" s="194"/>
      <c r="W110" s="49">
        <f>LOOKUP(V110,SCORE3!I:I,SCORE3!E:E)</f>
        <v>0</v>
      </c>
      <c r="X110" s="53">
        <f t="shared" si="4"/>
        <v>0</v>
      </c>
      <c r="Y110" s="17"/>
      <c r="Z110" s="17"/>
    </row>
    <row r="111" spans="1:26" ht="16.5" thickBot="1">
      <c r="A111" s="43">
        <v>102</v>
      </c>
      <c r="B111" s="202"/>
      <c r="C111" s="202"/>
      <c r="D111" s="202"/>
      <c r="E111" s="203"/>
      <c r="F111" s="189"/>
      <c r="G111" s="67">
        <f>LOOKUP(F111,SCORE3!B:B,SCORE3!A:A)</f>
        <v>0</v>
      </c>
      <c r="H111" s="68"/>
      <c r="I111" s="69">
        <f>LOOKUP(H111,SCORE1!E:E,SCORE1!D:D)</f>
        <v>0</v>
      </c>
      <c r="J111" s="68"/>
      <c r="K111" s="49">
        <f>LOOKUP(J111,SCORE3!D:D,SCORE3!A:A)</f>
        <v>0</v>
      </c>
      <c r="L111" s="68"/>
      <c r="M111" s="50">
        <f>LOOKUP(L111,SCORE3!C:C,SCORE3!A:A)</f>
        <v>0</v>
      </c>
      <c r="N111" s="71"/>
      <c r="O111" s="67">
        <f>LOOKUP(N111,SCORE1!M:M,SCORE1!L:L)</f>
        <v>0</v>
      </c>
      <c r="P111" s="140"/>
      <c r="Q111" s="50">
        <f>LOOKUP(P111,SCORE3!K:K,SCORE3!L:L)</f>
        <v>0</v>
      </c>
      <c r="R111" s="154"/>
      <c r="S111" s="67">
        <f>LOOKUP(R111,SCORE3!G:G,SCORE3!E:E)</f>
        <v>0</v>
      </c>
      <c r="T111" s="140"/>
      <c r="U111" s="52">
        <f>LOOKUP(T111,SCORE3!H:H,SCORE3!E:E)</f>
        <v>0</v>
      </c>
      <c r="V111" s="195"/>
      <c r="W111" s="49">
        <f>LOOKUP(V111,SCORE3!I:I,SCORE3!E:E)</f>
        <v>0</v>
      </c>
      <c r="X111" s="73">
        <f t="shared" si="4"/>
        <v>0</v>
      </c>
      <c r="Y111" s="17"/>
      <c r="Z111" s="17"/>
    </row>
    <row r="112" spans="1:26" ht="17.25" thickTop="1" thickBot="1">
      <c r="A112" s="43">
        <v>103</v>
      </c>
      <c r="B112" s="204"/>
      <c r="C112" s="204"/>
      <c r="D112" s="205"/>
      <c r="E112" s="206"/>
      <c r="F112" s="190"/>
      <c r="G112" s="67">
        <f>LOOKUP(F112,SCORE3!B:B,SCORE3!A:A)</f>
        <v>0</v>
      </c>
      <c r="H112" s="90"/>
      <c r="I112" s="91">
        <f>LOOKUP(H112,SCORE1!E:E,SCORE1!D:D)</f>
        <v>0</v>
      </c>
      <c r="J112" s="90"/>
      <c r="K112" s="49">
        <f>LOOKUP(J112,SCORE3!D:D,SCORE3!A:A)</f>
        <v>0</v>
      </c>
      <c r="L112" s="90"/>
      <c r="M112" s="50">
        <f>LOOKUP(L112,SCORE3!C:C,SCORE3!A:A)</f>
        <v>0</v>
      </c>
      <c r="N112" s="93"/>
      <c r="O112" s="89">
        <f>LOOKUP(N112,SCORE1!M:M,SCORE1!L:L)</f>
        <v>0</v>
      </c>
      <c r="P112" s="141"/>
      <c r="Q112" s="50">
        <f>LOOKUP(P112,SCORE3!K:K,SCORE3!L:L)</f>
        <v>0</v>
      </c>
      <c r="R112" s="155"/>
      <c r="S112" s="67">
        <f>LOOKUP(R112,SCORE3!G:G,SCORE3!E:E)</f>
        <v>0</v>
      </c>
      <c r="T112" s="141"/>
      <c r="U112" s="52">
        <f>LOOKUP(T112,SCORE3!H:H,SCORE3!E:E)</f>
        <v>0</v>
      </c>
      <c r="V112" s="196"/>
      <c r="W112" s="49">
        <f>LOOKUP(V112,SCORE3!I:I,SCORE3!E:E)</f>
        <v>0</v>
      </c>
      <c r="X112" s="95">
        <f t="shared" si="4"/>
        <v>0</v>
      </c>
      <c r="Y112" s="17"/>
      <c r="Z112" s="17"/>
    </row>
    <row r="113" spans="1:26" ht="17.25" thickTop="1" thickBot="1">
      <c r="A113" s="43">
        <v>104</v>
      </c>
      <c r="B113" s="207"/>
      <c r="C113" s="207"/>
      <c r="D113" s="208"/>
      <c r="E113" s="209"/>
      <c r="F113" s="191"/>
      <c r="G113" s="67">
        <f>LOOKUP(F113,SCORE3!B:B,SCORE3!A:A)</f>
        <v>0</v>
      </c>
      <c r="H113" s="79"/>
      <c r="I113" s="80">
        <f>LOOKUP(H113,SCORE1!E:E,SCORE1!D:D)</f>
        <v>0</v>
      </c>
      <c r="J113" s="79"/>
      <c r="K113" s="49">
        <f>LOOKUP(J113,SCORE3!D:D,SCORE3!A:A)</f>
        <v>0</v>
      </c>
      <c r="L113" s="79"/>
      <c r="M113" s="50">
        <f>LOOKUP(L113,SCORE3!C:C,SCORE3!A:A)</f>
        <v>0</v>
      </c>
      <c r="N113" s="82"/>
      <c r="O113" s="78">
        <f>LOOKUP(N113,SCORE1!M:M,SCORE1!L:L)</f>
        <v>0</v>
      </c>
      <c r="P113" s="142"/>
      <c r="Q113" s="50">
        <f>LOOKUP(P113,SCORE3!K:K,SCORE3!L:L)</f>
        <v>0</v>
      </c>
      <c r="R113" s="156"/>
      <c r="S113" s="67">
        <f>LOOKUP(R113,SCORE3!G:G,SCORE3!E:E)</f>
        <v>0</v>
      </c>
      <c r="T113" s="142"/>
      <c r="U113" s="52">
        <f>LOOKUP(T113,SCORE3!H:H,SCORE3!E:E)</f>
        <v>0</v>
      </c>
      <c r="V113" s="197"/>
      <c r="W113" s="49">
        <f>LOOKUP(V113,SCORE3!I:I,SCORE3!E:E)</f>
        <v>0</v>
      </c>
      <c r="X113" s="84">
        <f t="shared" si="4"/>
        <v>0</v>
      </c>
      <c r="Y113" s="17"/>
      <c r="Z113" s="17"/>
    </row>
    <row r="114" spans="1:26" ht="16.5" thickBot="1">
      <c r="A114" s="43">
        <v>105</v>
      </c>
      <c r="B114" s="210"/>
      <c r="C114" s="210"/>
      <c r="D114" s="210"/>
      <c r="E114" s="209"/>
      <c r="F114" s="192"/>
      <c r="G114" s="67">
        <f>LOOKUP(F114,SCORE3!B:B,SCORE3!A:A)</f>
        <v>0</v>
      </c>
      <c r="H114" s="58"/>
      <c r="I114" s="59">
        <f>LOOKUP(H114,SCORE1!E:E,SCORE1!D:D)</f>
        <v>0</v>
      </c>
      <c r="J114" s="58"/>
      <c r="K114" s="49">
        <f>LOOKUP(J114,SCORE3!D:D,SCORE3!A:A)</f>
        <v>0</v>
      </c>
      <c r="L114" s="58"/>
      <c r="M114" s="50">
        <f>LOOKUP(L114,SCORE3!C:C,SCORE3!A:A)</f>
        <v>0</v>
      </c>
      <c r="N114" s="61"/>
      <c r="O114" s="57">
        <f>LOOKUP(N114,SCORE1!M:M,SCORE1!L:L)</f>
        <v>0</v>
      </c>
      <c r="P114" s="143"/>
      <c r="Q114" s="50">
        <f>LOOKUP(P114,SCORE3!K:K,SCORE3!L:L)</f>
        <v>0</v>
      </c>
      <c r="R114" s="157"/>
      <c r="S114" s="67">
        <f>LOOKUP(R114,SCORE3!G:G,SCORE3!E:E)</f>
        <v>0</v>
      </c>
      <c r="T114" s="143"/>
      <c r="U114" s="52">
        <f>LOOKUP(T114,SCORE3!H:H,SCORE3!E:E)</f>
        <v>0</v>
      </c>
      <c r="V114" s="198"/>
      <c r="W114" s="49">
        <f>LOOKUP(V114,SCORE3!I:I,SCORE3!E:E)</f>
        <v>0</v>
      </c>
      <c r="X114" s="63">
        <f t="shared" si="4"/>
        <v>0</v>
      </c>
      <c r="Y114" s="17"/>
      <c r="Z114" s="17"/>
    </row>
    <row r="115" spans="1:26" ht="16.5" thickBot="1">
      <c r="A115" s="43">
        <v>106</v>
      </c>
      <c r="B115" s="215"/>
      <c r="C115" s="215"/>
      <c r="D115" s="216"/>
      <c r="E115" s="209"/>
      <c r="F115" s="188"/>
      <c r="G115" s="67">
        <f>LOOKUP(F115,SCORE3!B:B,SCORE3!A:A)</f>
        <v>0</v>
      </c>
      <c r="H115" s="48"/>
      <c r="I115" s="49">
        <f>LOOKUP(H115,SCORE1!E:E,SCORE1!D:D)</f>
        <v>0</v>
      </c>
      <c r="J115" s="48"/>
      <c r="K115" s="49">
        <f>LOOKUP(J115,SCORE3!D:D,SCORE3!A:A)</f>
        <v>0</v>
      </c>
      <c r="L115" s="48"/>
      <c r="M115" s="50">
        <f>LOOKUP(L115,SCORE3!C:C,SCORE3!A:A)</f>
        <v>0</v>
      </c>
      <c r="N115" s="51"/>
      <c r="O115" s="47">
        <f>LOOKUP(N115,SCORE1!M:M,SCORE1!L:L)</f>
        <v>0</v>
      </c>
      <c r="P115" s="139"/>
      <c r="Q115" s="50">
        <f>LOOKUP(P115,SCORE3!K:K,SCORE3!L:L)</f>
        <v>0</v>
      </c>
      <c r="R115" s="153"/>
      <c r="S115" s="67">
        <f>LOOKUP(R115,SCORE3!G:G,SCORE3!E:E)</f>
        <v>0</v>
      </c>
      <c r="T115" s="139"/>
      <c r="U115" s="52">
        <f>LOOKUP(T115,SCORE3!H:H,SCORE3!E:E)</f>
        <v>0</v>
      </c>
      <c r="V115" s="194"/>
      <c r="W115" s="49">
        <f>LOOKUP(V115,SCORE3!I:I,SCORE3!E:E)</f>
        <v>0</v>
      </c>
      <c r="X115" s="53">
        <f t="shared" si="4"/>
        <v>0</v>
      </c>
      <c r="Y115" s="17"/>
      <c r="Z115" s="17"/>
    </row>
    <row r="116" spans="1:26" ht="16.5" thickBot="1">
      <c r="A116" s="43">
        <v>107</v>
      </c>
      <c r="B116" s="202"/>
      <c r="C116" s="202"/>
      <c r="D116" s="202"/>
      <c r="E116" s="209"/>
      <c r="F116" s="189"/>
      <c r="G116" s="67">
        <f>LOOKUP(F116,SCORE3!B:B,SCORE3!A:A)</f>
        <v>0</v>
      </c>
      <c r="H116" s="68"/>
      <c r="I116" s="69">
        <f>LOOKUP(H116,SCORE1!E:E,SCORE1!D:D)</f>
        <v>0</v>
      </c>
      <c r="J116" s="68"/>
      <c r="K116" s="49">
        <f>LOOKUP(J116,SCORE3!D:D,SCORE3!A:A)</f>
        <v>0</v>
      </c>
      <c r="L116" s="68"/>
      <c r="M116" s="50">
        <f>LOOKUP(L116,SCORE3!C:C,SCORE3!A:A)</f>
        <v>0</v>
      </c>
      <c r="N116" s="71"/>
      <c r="O116" s="67">
        <f>LOOKUP(N116,SCORE1!M:M,SCORE1!L:L)</f>
        <v>0</v>
      </c>
      <c r="P116" s="140"/>
      <c r="Q116" s="50">
        <f>LOOKUP(P116,SCORE3!K:K,SCORE3!L:L)</f>
        <v>0</v>
      </c>
      <c r="R116" s="154"/>
      <c r="S116" s="67">
        <f>LOOKUP(R116,SCORE3!G:G,SCORE3!E:E)</f>
        <v>0</v>
      </c>
      <c r="T116" s="140"/>
      <c r="U116" s="52">
        <f>LOOKUP(T116,SCORE3!H:H,SCORE3!E:E)</f>
        <v>0</v>
      </c>
      <c r="V116" s="195"/>
      <c r="W116" s="49">
        <f>LOOKUP(V116,SCORE3!I:I,SCORE3!E:E)</f>
        <v>0</v>
      </c>
      <c r="X116" s="73">
        <f t="shared" si="4"/>
        <v>0</v>
      </c>
      <c r="Y116" s="17"/>
      <c r="Z116" s="17"/>
    </row>
    <row r="117" spans="1:26" ht="17.25" thickTop="1" thickBot="1">
      <c r="A117" s="43">
        <v>108</v>
      </c>
      <c r="B117" s="204"/>
      <c r="C117" s="204"/>
      <c r="D117" s="205"/>
      <c r="E117" s="209"/>
      <c r="F117" s="190"/>
      <c r="G117" s="67">
        <f>LOOKUP(F117,SCORE3!B:B,SCORE3!A:A)</f>
        <v>0</v>
      </c>
      <c r="H117" s="90"/>
      <c r="I117" s="91">
        <f>LOOKUP(H117,SCORE1!E:E,SCORE1!D:D)</f>
        <v>0</v>
      </c>
      <c r="J117" s="90"/>
      <c r="K117" s="49">
        <f>LOOKUP(J117,SCORE3!D:D,SCORE3!A:A)</f>
        <v>0</v>
      </c>
      <c r="L117" s="90"/>
      <c r="M117" s="50">
        <f>LOOKUP(L117,SCORE3!C:C,SCORE3!A:A)</f>
        <v>0</v>
      </c>
      <c r="N117" s="93"/>
      <c r="O117" s="89">
        <f>LOOKUP(N117,SCORE1!M:M,SCORE1!L:L)</f>
        <v>0</v>
      </c>
      <c r="P117" s="141"/>
      <c r="Q117" s="50">
        <f>LOOKUP(P117,SCORE3!K:K,SCORE3!L:L)</f>
        <v>0</v>
      </c>
      <c r="R117" s="155"/>
      <c r="S117" s="67">
        <f>LOOKUP(R117,SCORE3!G:G,SCORE3!E:E)</f>
        <v>0</v>
      </c>
      <c r="T117" s="141"/>
      <c r="U117" s="52">
        <f>LOOKUP(T117,SCORE3!H:H,SCORE3!E:E)</f>
        <v>0</v>
      </c>
      <c r="V117" s="196"/>
      <c r="W117" s="49">
        <f>LOOKUP(V117,SCORE3!I:I,SCORE3!E:E)</f>
        <v>0</v>
      </c>
      <c r="X117" s="95">
        <f t="shared" si="4"/>
        <v>0</v>
      </c>
      <c r="Y117" s="17"/>
      <c r="Z117" s="17"/>
    </row>
    <row r="118" spans="1:26" ht="17.25" thickTop="1" thickBot="1">
      <c r="A118" s="43">
        <v>109</v>
      </c>
      <c r="B118" s="207"/>
      <c r="C118" s="207"/>
      <c r="D118" s="208"/>
      <c r="E118" s="209"/>
      <c r="F118" s="191"/>
      <c r="G118" s="67">
        <f>LOOKUP(F118,SCORE3!B:B,SCORE3!A:A)</f>
        <v>0</v>
      </c>
      <c r="H118" s="79"/>
      <c r="I118" s="80">
        <f>LOOKUP(H118,SCORE1!E:E,SCORE1!D:D)</f>
        <v>0</v>
      </c>
      <c r="J118" s="79"/>
      <c r="K118" s="49">
        <f>LOOKUP(J118,SCORE3!D:D,SCORE3!A:A)</f>
        <v>0</v>
      </c>
      <c r="L118" s="79"/>
      <c r="M118" s="50">
        <f>LOOKUP(L118,SCORE3!C:C,SCORE3!A:A)</f>
        <v>0</v>
      </c>
      <c r="N118" s="82"/>
      <c r="O118" s="78">
        <f>LOOKUP(N118,SCORE1!M:M,SCORE1!L:L)</f>
        <v>0</v>
      </c>
      <c r="P118" s="142"/>
      <c r="Q118" s="50">
        <f>LOOKUP(P118,SCORE3!K:K,SCORE3!L:L)</f>
        <v>0</v>
      </c>
      <c r="R118" s="156"/>
      <c r="S118" s="67">
        <f>LOOKUP(R118,SCORE3!G:G,SCORE3!E:E)</f>
        <v>0</v>
      </c>
      <c r="T118" s="142"/>
      <c r="U118" s="52">
        <f>LOOKUP(T118,SCORE3!H:H,SCORE3!E:E)</f>
        <v>0</v>
      </c>
      <c r="V118" s="197"/>
      <c r="W118" s="49">
        <f>LOOKUP(V118,SCORE3!I:I,SCORE3!E:E)</f>
        <v>0</v>
      </c>
      <c r="X118" s="84">
        <f t="shared" si="4"/>
        <v>0</v>
      </c>
      <c r="Y118" s="17"/>
      <c r="Z118" s="17"/>
    </row>
    <row r="119" spans="1:26" ht="16.5" thickBot="1">
      <c r="A119" s="43">
        <v>110</v>
      </c>
      <c r="B119" s="210"/>
      <c r="C119" s="210"/>
      <c r="D119" s="210"/>
      <c r="E119" s="211"/>
      <c r="F119" s="192"/>
      <c r="G119" s="67">
        <f>LOOKUP(F119,SCORE3!B:B,SCORE3!A:A)</f>
        <v>0</v>
      </c>
      <c r="H119" s="58"/>
      <c r="I119" s="59">
        <f>LOOKUP(H119,SCORE1!E:E,SCORE1!D:D)</f>
        <v>0</v>
      </c>
      <c r="J119" s="58"/>
      <c r="K119" s="49">
        <f>LOOKUP(J119,SCORE3!D:D,SCORE3!A:A)</f>
        <v>0</v>
      </c>
      <c r="L119" s="58"/>
      <c r="M119" s="50">
        <f>LOOKUP(L119,SCORE3!C:C,SCORE3!A:A)</f>
        <v>0</v>
      </c>
      <c r="N119" s="61"/>
      <c r="O119" s="57">
        <f>LOOKUP(N119,SCORE1!M:M,SCORE1!L:L)</f>
        <v>0</v>
      </c>
      <c r="P119" s="143"/>
      <c r="Q119" s="50">
        <f>LOOKUP(P119,SCORE3!K:K,SCORE3!L:L)</f>
        <v>0</v>
      </c>
      <c r="R119" s="157"/>
      <c r="S119" s="67">
        <f>LOOKUP(R119,SCORE3!G:G,SCORE3!E:E)</f>
        <v>0</v>
      </c>
      <c r="T119" s="143"/>
      <c r="U119" s="52">
        <f>LOOKUP(T119,SCORE3!H:H,SCORE3!E:E)</f>
        <v>0</v>
      </c>
      <c r="V119" s="198"/>
      <c r="W119" s="49">
        <f>LOOKUP(V119,SCORE3!I:I,SCORE3!E:E)</f>
        <v>0</v>
      </c>
      <c r="X119" s="63">
        <f t="shared" si="4"/>
        <v>0</v>
      </c>
      <c r="Y119" s="17"/>
      <c r="Z119" s="17"/>
    </row>
    <row r="120" spans="1:26" ht="16.5" thickBot="1">
      <c r="A120" s="43">
        <v>111</v>
      </c>
      <c r="B120" s="215"/>
      <c r="C120" s="215"/>
      <c r="D120" s="216"/>
      <c r="E120" s="217"/>
      <c r="F120" s="188"/>
      <c r="G120" s="67">
        <f>LOOKUP(F120,SCORE3!B:B,SCORE3!A:A)</f>
        <v>0</v>
      </c>
      <c r="H120" s="48"/>
      <c r="I120" s="49">
        <f>LOOKUP(H120,SCORE1!E:E,SCORE1!D:D)</f>
        <v>0</v>
      </c>
      <c r="J120" s="48"/>
      <c r="K120" s="49">
        <f>LOOKUP(J120,SCORE3!D:D,SCORE3!A:A)</f>
        <v>0</v>
      </c>
      <c r="L120" s="48"/>
      <c r="M120" s="50">
        <f>LOOKUP(L120,SCORE3!C:C,SCORE3!A:A)</f>
        <v>0</v>
      </c>
      <c r="N120" s="51"/>
      <c r="O120" s="47">
        <f>LOOKUP(N120,SCORE1!M:M,SCORE1!L:L)</f>
        <v>0</v>
      </c>
      <c r="P120" s="139"/>
      <c r="Q120" s="50">
        <f>LOOKUP(P120,SCORE3!K:K,SCORE3!L:L)</f>
        <v>0</v>
      </c>
      <c r="R120" s="153"/>
      <c r="S120" s="67">
        <f>LOOKUP(R120,SCORE3!G:G,SCORE3!E:E)</f>
        <v>0</v>
      </c>
      <c r="T120" s="139"/>
      <c r="U120" s="52">
        <f>LOOKUP(T120,SCORE3!H:H,SCORE3!E:E)</f>
        <v>0</v>
      </c>
      <c r="V120" s="194"/>
      <c r="W120" s="49">
        <f>LOOKUP(V120,SCORE3!I:I,SCORE3!E:E)</f>
        <v>0</v>
      </c>
      <c r="X120" s="53">
        <f t="shared" si="4"/>
        <v>0</v>
      </c>
      <c r="Y120" s="17"/>
      <c r="Z120" s="17"/>
    </row>
    <row r="121" spans="1:26" ht="16.5" thickBot="1">
      <c r="A121" s="43">
        <v>112</v>
      </c>
      <c r="B121" s="202"/>
      <c r="C121" s="202"/>
      <c r="D121" s="202"/>
      <c r="E121" s="203"/>
      <c r="F121" s="189"/>
      <c r="G121" s="67">
        <f>LOOKUP(F121,SCORE3!B:B,SCORE3!A:A)</f>
        <v>0</v>
      </c>
      <c r="H121" s="68"/>
      <c r="I121" s="69">
        <f>LOOKUP(H121,SCORE1!E:E,SCORE1!D:D)</f>
        <v>0</v>
      </c>
      <c r="J121" s="68"/>
      <c r="K121" s="49">
        <f>LOOKUP(J121,SCORE3!D:D,SCORE3!A:A)</f>
        <v>0</v>
      </c>
      <c r="L121" s="68"/>
      <c r="M121" s="50">
        <f>LOOKUP(L121,SCORE3!C:C,SCORE3!A:A)</f>
        <v>0</v>
      </c>
      <c r="N121" s="71"/>
      <c r="O121" s="67">
        <f>LOOKUP(N121,SCORE1!M:M,SCORE1!L:L)</f>
        <v>0</v>
      </c>
      <c r="P121" s="140"/>
      <c r="Q121" s="50">
        <f>LOOKUP(P121,SCORE3!K:K,SCORE3!L:L)</f>
        <v>0</v>
      </c>
      <c r="R121" s="154"/>
      <c r="S121" s="67">
        <f>LOOKUP(R121,SCORE3!G:G,SCORE3!E:E)</f>
        <v>0</v>
      </c>
      <c r="T121" s="140"/>
      <c r="U121" s="52">
        <f>LOOKUP(T121,SCORE3!H:H,SCORE3!E:E)</f>
        <v>0</v>
      </c>
      <c r="V121" s="195"/>
      <c r="W121" s="49">
        <f>LOOKUP(V121,SCORE3!I:I,SCORE3!E:E)</f>
        <v>0</v>
      </c>
      <c r="X121" s="73">
        <f t="shared" si="4"/>
        <v>0</v>
      </c>
      <c r="Y121" s="17"/>
      <c r="Z121" s="17"/>
    </row>
    <row r="122" spans="1:26" ht="17.25" thickTop="1" thickBot="1">
      <c r="A122" s="43">
        <v>113</v>
      </c>
      <c r="B122" s="220"/>
      <c r="C122" s="220"/>
      <c r="D122" s="221"/>
      <c r="E122" s="206"/>
      <c r="F122" s="190"/>
      <c r="G122" s="67">
        <f>LOOKUP(F122,SCORE3!B:B,SCORE3!A:A)</f>
        <v>0</v>
      </c>
      <c r="H122" s="90"/>
      <c r="I122" s="91">
        <f>LOOKUP(H122,SCORE1!E:E,SCORE1!D:D)</f>
        <v>0</v>
      </c>
      <c r="J122" s="90"/>
      <c r="K122" s="49">
        <f>LOOKUP(J122,SCORE3!D:D,SCORE3!A:A)</f>
        <v>0</v>
      </c>
      <c r="L122" s="90"/>
      <c r="M122" s="50">
        <f>LOOKUP(L122,SCORE3!C:C,SCORE3!A:A)</f>
        <v>0</v>
      </c>
      <c r="N122" s="93"/>
      <c r="O122" s="89">
        <f>LOOKUP(N122,SCORE1!M:M,SCORE1!L:L)</f>
        <v>0</v>
      </c>
      <c r="P122" s="141"/>
      <c r="Q122" s="50">
        <f>LOOKUP(P122,SCORE3!K:K,SCORE3!L:L)</f>
        <v>0</v>
      </c>
      <c r="R122" s="155"/>
      <c r="S122" s="67">
        <f>LOOKUP(R122,SCORE3!G:G,SCORE3!E:E)</f>
        <v>0</v>
      </c>
      <c r="T122" s="141"/>
      <c r="U122" s="52">
        <f>LOOKUP(T122,SCORE3!H:H,SCORE3!E:E)</f>
        <v>0</v>
      </c>
      <c r="V122" s="196"/>
      <c r="W122" s="49">
        <f>LOOKUP(V122,SCORE3!I:I,SCORE3!E:E)</f>
        <v>0</v>
      </c>
      <c r="X122" s="95">
        <f t="shared" si="4"/>
        <v>0</v>
      </c>
      <c r="Y122" s="17"/>
      <c r="Z122" s="17"/>
    </row>
    <row r="123" spans="1:26" ht="17.25" thickTop="1" thickBot="1">
      <c r="A123" s="43">
        <v>114</v>
      </c>
      <c r="B123" s="222"/>
      <c r="C123" s="222"/>
      <c r="D123" s="223"/>
      <c r="E123" s="209"/>
      <c r="F123" s="191"/>
      <c r="G123" s="67">
        <f>LOOKUP(F123,SCORE3!B:B,SCORE3!A:A)</f>
        <v>0</v>
      </c>
      <c r="H123" s="79"/>
      <c r="I123" s="80">
        <f>LOOKUP(H123,SCORE1!E:E,SCORE1!D:D)</f>
        <v>0</v>
      </c>
      <c r="J123" s="79"/>
      <c r="K123" s="49">
        <f>LOOKUP(J123,SCORE3!D:D,SCORE3!A:A)</f>
        <v>0</v>
      </c>
      <c r="L123" s="79"/>
      <c r="M123" s="50">
        <f>LOOKUP(L123,SCORE3!C:C,SCORE3!A:A)</f>
        <v>0</v>
      </c>
      <c r="N123" s="82"/>
      <c r="O123" s="78">
        <f>LOOKUP(N123,SCORE1!M:M,SCORE1!L:L)</f>
        <v>0</v>
      </c>
      <c r="P123" s="142"/>
      <c r="Q123" s="50">
        <f>LOOKUP(P123,SCORE3!K:K,SCORE3!L:L)</f>
        <v>0</v>
      </c>
      <c r="R123" s="156"/>
      <c r="S123" s="67">
        <f>LOOKUP(R123,SCORE3!G:G,SCORE3!E:E)</f>
        <v>0</v>
      </c>
      <c r="T123" s="142"/>
      <c r="U123" s="52">
        <f>LOOKUP(T123,SCORE3!H:H,SCORE3!E:E)</f>
        <v>0</v>
      </c>
      <c r="V123" s="197"/>
      <c r="W123" s="49">
        <f>LOOKUP(V123,SCORE3!I:I,SCORE3!E:E)</f>
        <v>0</v>
      </c>
      <c r="X123" s="84">
        <f t="shared" si="4"/>
        <v>0</v>
      </c>
      <c r="Y123" s="17"/>
      <c r="Z123" s="17"/>
    </row>
    <row r="124" spans="1:26" ht="16.5" thickBot="1">
      <c r="A124" s="43">
        <v>115</v>
      </c>
      <c r="B124" s="210"/>
      <c r="C124" s="210"/>
      <c r="D124" s="210"/>
      <c r="E124" s="211"/>
      <c r="F124" s="192"/>
      <c r="G124" s="67">
        <f>LOOKUP(F124,SCORE3!B:B,SCORE3!A:A)</f>
        <v>0</v>
      </c>
      <c r="H124" s="58"/>
      <c r="I124" s="59">
        <f>LOOKUP(H124,SCORE1!E:E,SCORE1!D:D)</f>
        <v>0</v>
      </c>
      <c r="J124" s="58"/>
      <c r="K124" s="49">
        <f>LOOKUP(J124,SCORE3!D:D,SCORE3!A:A)</f>
        <v>0</v>
      </c>
      <c r="L124" s="58"/>
      <c r="M124" s="50">
        <f>LOOKUP(L124,SCORE3!C:C,SCORE3!A:A)</f>
        <v>0</v>
      </c>
      <c r="N124" s="61"/>
      <c r="O124" s="57">
        <f>LOOKUP(N124,SCORE1!M:M,SCORE1!L:L)</f>
        <v>0</v>
      </c>
      <c r="P124" s="143"/>
      <c r="Q124" s="50">
        <f>LOOKUP(P124,SCORE3!K:K,SCORE3!L:L)</f>
        <v>0</v>
      </c>
      <c r="R124" s="157"/>
      <c r="S124" s="67">
        <f>LOOKUP(R124,SCORE3!G:G,SCORE3!E:E)</f>
        <v>0</v>
      </c>
      <c r="T124" s="143"/>
      <c r="U124" s="52">
        <f>LOOKUP(T124,SCORE3!H:H,SCORE3!E:E)</f>
        <v>0</v>
      </c>
      <c r="V124" s="198"/>
      <c r="W124" s="49">
        <f>LOOKUP(V124,SCORE3!I:I,SCORE3!E:E)</f>
        <v>0</v>
      </c>
      <c r="X124" s="63">
        <f t="shared" si="4"/>
        <v>0</v>
      </c>
      <c r="Y124" s="17"/>
      <c r="Z124" s="17"/>
    </row>
    <row r="125" spans="1:26" ht="16.5" thickBot="1">
      <c r="A125" s="43">
        <v>116</v>
      </c>
      <c r="B125" s="224"/>
      <c r="C125" s="224"/>
      <c r="D125" s="225"/>
      <c r="E125" s="226"/>
      <c r="F125" s="188"/>
      <c r="G125" s="67">
        <f>LOOKUP(F125,SCORE3!B:B,SCORE3!A:A)</f>
        <v>0</v>
      </c>
      <c r="H125" s="48"/>
      <c r="I125" s="49">
        <f>LOOKUP(H125,SCORE1!E:E,SCORE1!D:D)</f>
        <v>0</v>
      </c>
      <c r="J125" s="48"/>
      <c r="K125" s="49">
        <f>LOOKUP(J125,SCORE3!D:D,SCORE3!A:A)</f>
        <v>0</v>
      </c>
      <c r="L125" s="48"/>
      <c r="M125" s="50">
        <f>LOOKUP(L125,SCORE3!C:C,SCORE3!A:A)</f>
        <v>0</v>
      </c>
      <c r="N125" s="51"/>
      <c r="O125" s="47">
        <f>LOOKUP(N125,SCORE1!M:M,SCORE1!L:L)</f>
        <v>0</v>
      </c>
      <c r="P125" s="139"/>
      <c r="Q125" s="50">
        <f>LOOKUP(P125,SCORE3!K:K,SCORE3!L:L)</f>
        <v>0</v>
      </c>
      <c r="R125" s="153"/>
      <c r="S125" s="67">
        <f>LOOKUP(R125,SCORE3!G:G,SCORE3!E:E)</f>
        <v>0</v>
      </c>
      <c r="T125" s="139"/>
      <c r="U125" s="52">
        <f>LOOKUP(T125,SCORE3!H:H,SCORE3!E:E)</f>
        <v>0</v>
      </c>
      <c r="V125" s="194"/>
      <c r="W125" s="49">
        <f>LOOKUP(V125,SCORE3!I:I,SCORE3!E:E)</f>
        <v>0</v>
      </c>
      <c r="X125" s="53">
        <f t="shared" si="4"/>
        <v>0</v>
      </c>
      <c r="Y125" s="17"/>
      <c r="Z125" s="17"/>
    </row>
    <row r="126" spans="1:26" ht="16.5" thickBot="1">
      <c r="A126" s="43">
        <v>117</v>
      </c>
      <c r="B126" s="202"/>
      <c r="C126" s="202"/>
      <c r="D126" s="202"/>
      <c r="E126" s="227"/>
      <c r="F126" s="189"/>
      <c r="G126" s="67">
        <f>LOOKUP(F126,SCORE3!B:B,SCORE3!A:A)</f>
        <v>0</v>
      </c>
      <c r="H126" s="68"/>
      <c r="I126" s="69">
        <f>LOOKUP(H126,SCORE1!E:E,SCORE1!D:D)</f>
        <v>0</v>
      </c>
      <c r="J126" s="68"/>
      <c r="K126" s="49">
        <f>LOOKUP(J126,SCORE3!D:D,SCORE3!A:A)</f>
        <v>0</v>
      </c>
      <c r="L126" s="68"/>
      <c r="M126" s="50">
        <f>LOOKUP(L126,SCORE3!C:C,SCORE3!A:A)</f>
        <v>0</v>
      </c>
      <c r="N126" s="71"/>
      <c r="O126" s="67">
        <f>LOOKUP(N126,SCORE1!M:M,SCORE1!L:L)</f>
        <v>0</v>
      </c>
      <c r="P126" s="140"/>
      <c r="Q126" s="50">
        <f>LOOKUP(P126,SCORE3!K:K,SCORE3!L:L)</f>
        <v>0</v>
      </c>
      <c r="R126" s="154"/>
      <c r="S126" s="67">
        <f>LOOKUP(R126,SCORE3!G:G,SCORE3!E:E)</f>
        <v>0</v>
      </c>
      <c r="T126" s="140"/>
      <c r="U126" s="52">
        <f>LOOKUP(T126,SCORE3!H:H,SCORE3!E:E)</f>
        <v>0</v>
      </c>
      <c r="V126" s="195"/>
      <c r="W126" s="49">
        <f>LOOKUP(V126,SCORE3!I:I,SCORE3!E:E)</f>
        <v>0</v>
      </c>
      <c r="X126" s="73">
        <f t="shared" si="4"/>
        <v>0</v>
      </c>
      <c r="Y126" s="17"/>
      <c r="Z126" s="17"/>
    </row>
    <row r="127" spans="1:26" ht="17.25" thickTop="1" thickBot="1">
      <c r="A127" s="43">
        <v>118</v>
      </c>
      <c r="B127" s="220"/>
      <c r="C127" s="220"/>
      <c r="D127" s="221"/>
      <c r="E127" s="206"/>
      <c r="F127" s="190"/>
      <c r="G127" s="67">
        <f>LOOKUP(F127,SCORE3!B:B,SCORE3!A:A)</f>
        <v>0</v>
      </c>
      <c r="H127" s="90"/>
      <c r="I127" s="91">
        <f>LOOKUP(H127,SCORE1!E:E,SCORE1!D:D)</f>
        <v>0</v>
      </c>
      <c r="J127" s="90"/>
      <c r="K127" s="49">
        <f>LOOKUP(J127,SCORE3!D:D,SCORE3!A:A)</f>
        <v>0</v>
      </c>
      <c r="L127" s="90"/>
      <c r="M127" s="50">
        <f>LOOKUP(L127,SCORE3!C:C,SCORE3!A:A)</f>
        <v>0</v>
      </c>
      <c r="N127" s="93"/>
      <c r="O127" s="89">
        <f>LOOKUP(N127,SCORE1!M:M,SCORE1!L:L)</f>
        <v>0</v>
      </c>
      <c r="P127" s="141"/>
      <c r="Q127" s="50">
        <f>LOOKUP(P127,SCORE3!K:K,SCORE3!L:L)</f>
        <v>0</v>
      </c>
      <c r="R127" s="155"/>
      <c r="S127" s="67">
        <f>LOOKUP(R127,SCORE3!G:G,SCORE3!E:E)</f>
        <v>0</v>
      </c>
      <c r="T127" s="141"/>
      <c r="U127" s="52">
        <f>LOOKUP(T127,SCORE3!H:H,SCORE3!E:E)</f>
        <v>0</v>
      </c>
      <c r="V127" s="196"/>
      <c r="W127" s="49">
        <f>LOOKUP(V127,SCORE3!I:I,SCORE3!E:E)</f>
        <v>0</v>
      </c>
      <c r="X127" s="95">
        <f t="shared" si="4"/>
        <v>0</v>
      </c>
      <c r="Y127" s="17"/>
      <c r="Z127" s="17"/>
    </row>
    <row r="128" spans="1:26" ht="17.25" thickTop="1" thickBot="1">
      <c r="A128" s="43">
        <v>119</v>
      </c>
      <c r="B128" s="222"/>
      <c r="C128" s="222"/>
      <c r="D128" s="223"/>
      <c r="E128" s="209"/>
      <c r="F128" s="191"/>
      <c r="G128" s="67">
        <f>LOOKUP(F128,SCORE3!B:B,SCORE3!A:A)</f>
        <v>0</v>
      </c>
      <c r="H128" s="79"/>
      <c r="I128" s="80">
        <f>LOOKUP(H128,SCORE1!E:E,SCORE1!D:D)</f>
        <v>0</v>
      </c>
      <c r="J128" s="79"/>
      <c r="K128" s="49">
        <f>LOOKUP(J128,SCORE3!D:D,SCORE3!A:A)</f>
        <v>0</v>
      </c>
      <c r="L128" s="79"/>
      <c r="M128" s="50">
        <f>LOOKUP(L128,SCORE3!C:C,SCORE3!A:A)</f>
        <v>0</v>
      </c>
      <c r="N128" s="82"/>
      <c r="O128" s="78">
        <f>LOOKUP(N128,SCORE1!M:M,SCORE1!L:L)</f>
        <v>0</v>
      </c>
      <c r="P128" s="142"/>
      <c r="Q128" s="50">
        <f>LOOKUP(P128,SCORE3!K:K,SCORE3!L:L)</f>
        <v>0</v>
      </c>
      <c r="R128" s="156"/>
      <c r="S128" s="67">
        <f>LOOKUP(R128,SCORE3!G:G,SCORE3!E:E)</f>
        <v>0</v>
      </c>
      <c r="T128" s="142"/>
      <c r="U128" s="52">
        <f>LOOKUP(T128,SCORE3!H:H,SCORE3!E:E)</f>
        <v>0</v>
      </c>
      <c r="V128" s="197"/>
      <c r="W128" s="49">
        <f>LOOKUP(V128,SCORE3!I:I,SCORE3!E:E)</f>
        <v>0</v>
      </c>
      <c r="X128" s="84">
        <f t="shared" si="4"/>
        <v>0</v>
      </c>
      <c r="Y128" s="17"/>
      <c r="Z128" s="17"/>
    </row>
    <row r="129" spans="1:26" ht="16.5" thickBot="1">
      <c r="A129" s="43">
        <v>120</v>
      </c>
      <c r="B129" s="210"/>
      <c r="C129" s="210"/>
      <c r="D129" s="210"/>
      <c r="E129" s="211"/>
      <c r="F129" s="192"/>
      <c r="G129" s="67">
        <f>LOOKUP(F129,SCORE3!B:B,SCORE3!A:A)</f>
        <v>0</v>
      </c>
      <c r="H129" s="58"/>
      <c r="I129" s="59">
        <f>LOOKUP(H129,SCORE1!E:E,SCORE1!D:D)</f>
        <v>0</v>
      </c>
      <c r="J129" s="58"/>
      <c r="K129" s="49">
        <f>LOOKUP(J129,SCORE3!D:D,SCORE3!A:A)</f>
        <v>0</v>
      </c>
      <c r="L129" s="58"/>
      <c r="M129" s="50">
        <f>LOOKUP(L129,SCORE3!C:C,SCORE3!A:A)</f>
        <v>0</v>
      </c>
      <c r="N129" s="61"/>
      <c r="O129" s="57">
        <f>LOOKUP(N129,SCORE1!M:M,SCORE1!L:L)</f>
        <v>0</v>
      </c>
      <c r="P129" s="143"/>
      <c r="Q129" s="50">
        <f>LOOKUP(P129,SCORE3!K:K,SCORE3!L:L)</f>
        <v>0</v>
      </c>
      <c r="R129" s="157"/>
      <c r="S129" s="67">
        <f>LOOKUP(R129,SCORE3!G:G,SCORE3!E:E)</f>
        <v>0</v>
      </c>
      <c r="T129" s="143"/>
      <c r="U129" s="52">
        <f>LOOKUP(T129,SCORE3!H:H,SCORE3!E:E)</f>
        <v>0</v>
      </c>
      <c r="V129" s="198"/>
      <c r="W129" s="49">
        <f>LOOKUP(V129,SCORE3!I:I,SCORE3!E:E)</f>
        <v>0</v>
      </c>
      <c r="X129" s="63">
        <f t="shared" si="4"/>
        <v>0</v>
      </c>
      <c r="Y129" s="17"/>
      <c r="Z129" s="17"/>
    </row>
    <row r="130" spans="1:26" ht="16.5" thickBot="1">
      <c r="A130" s="43">
        <v>121</v>
      </c>
      <c r="B130" s="224"/>
      <c r="C130" s="224"/>
      <c r="D130" s="225"/>
      <c r="E130" s="226"/>
      <c r="F130" s="188"/>
      <c r="G130" s="67">
        <f>LOOKUP(F130,SCORE3!B:B,SCORE3!A:A)</f>
        <v>0</v>
      </c>
      <c r="H130" s="48"/>
      <c r="I130" s="49">
        <f>LOOKUP(H130,SCORE1!E:E,SCORE1!D:D)</f>
        <v>0</v>
      </c>
      <c r="J130" s="48"/>
      <c r="K130" s="49">
        <f>LOOKUP(J130,SCORE3!D:D,SCORE3!A:A)</f>
        <v>0</v>
      </c>
      <c r="L130" s="48"/>
      <c r="M130" s="50">
        <f>LOOKUP(L130,SCORE3!C:C,SCORE3!A:A)</f>
        <v>0</v>
      </c>
      <c r="N130" s="51"/>
      <c r="O130" s="47">
        <f>LOOKUP(N130,SCORE1!M:M,SCORE1!L:L)</f>
        <v>0</v>
      </c>
      <c r="P130" s="139"/>
      <c r="Q130" s="50">
        <f>LOOKUP(P130,SCORE3!K:K,SCORE3!L:L)</f>
        <v>0</v>
      </c>
      <c r="R130" s="153"/>
      <c r="S130" s="67">
        <f>LOOKUP(R130,SCORE3!G:G,SCORE3!E:E)</f>
        <v>0</v>
      </c>
      <c r="T130" s="139"/>
      <c r="U130" s="52">
        <f>LOOKUP(T130,SCORE3!H:H,SCORE3!E:E)</f>
        <v>0</v>
      </c>
      <c r="V130" s="194"/>
      <c r="W130" s="49">
        <f>LOOKUP(V130,SCORE3!I:I,SCORE3!E:E)</f>
        <v>0</v>
      </c>
      <c r="X130" s="53">
        <f t="shared" ref="X130:X159" si="5">G130+I130+K130+M130+O130+Q130+S130+U130+W130</f>
        <v>0</v>
      </c>
      <c r="Y130" s="17"/>
      <c r="Z130" s="17"/>
    </row>
    <row r="131" spans="1:26" ht="16.5" thickBot="1">
      <c r="A131" s="43">
        <v>122</v>
      </c>
      <c r="B131" s="202"/>
      <c r="C131" s="202"/>
      <c r="D131" s="202"/>
      <c r="E131" s="227"/>
      <c r="F131" s="189"/>
      <c r="G131" s="67">
        <f>LOOKUP(F131,SCORE3!B:B,SCORE3!A:A)</f>
        <v>0</v>
      </c>
      <c r="H131" s="68"/>
      <c r="I131" s="69">
        <f>LOOKUP(H131,SCORE1!E:E,SCORE1!D:D)</f>
        <v>0</v>
      </c>
      <c r="J131" s="68"/>
      <c r="K131" s="49">
        <f>LOOKUP(J131,SCORE3!D:D,SCORE3!A:A)</f>
        <v>0</v>
      </c>
      <c r="L131" s="68"/>
      <c r="M131" s="50">
        <f>LOOKUP(L131,SCORE3!C:C,SCORE3!A:A)</f>
        <v>0</v>
      </c>
      <c r="N131" s="71"/>
      <c r="O131" s="67">
        <f>LOOKUP(N131,SCORE1!M:M,SCORE1!L:L)</f>
        <v>0</v>
      </c>
      <c r="P131" s="140"/>
      <c r="Q131" s="50">
        <f>LOOKUP(P131,SCORE3!K:K,SCORE3!L:L)</f>
        <v>0</v>
      </c>
      <c r="R131" s="154"/>
      <c r="S131" s="67">
        <f>LOOKUP(R131,SCORE3!G:G,SCORE3!E:E)</f>
        <v>0</v>
      </c>
      <c r="T131" s="140"/>
      <c r="U131" s="52">
        <f>LOOKUP(T131,SCORE3!H:H,SCORE3!E:E)</f>
        <v>0</v>
      </c>
      <c r="V131" s="195"/>
      <c r="W131" s="49">
        <f>LOOKUP(V131,SCORE3!I:I,SCORE3!E:E)</f>
        <v>0</v>
      </c>
      <c r="X131" s="73">
        <f t="shared" si="5"/>
        <v>0</v>
      </c>
      <c r="Y131" s="17"/>
      <c r="Z131" s="17"/>
    </row>
    <row r="132" spans="1:26" ht="17.25" thickTop="1" thickBot="1">
      <c r="A132" s="43">
        <v>123</v>
      </c>
      <c r="B132" s="220"/>
      <c r="C132" s="220"/>
      <c r="D132" s="221"/>
      <c r="E132" s="206"/>
      <c r="F132" s="190"/>
      <c r="G132" s="67">
        <f>LOOKUP(F132,SCORE3!B:B,SCORE3!A:A)</f>
        <v>0</v>
      </c>
      <c r="H132" s="90"/>
      <c r="I132" s="91">
        <f>LOOKUP(H132,SCORE1!E:E,SCORE1!D:D)</f>
        <v>0</v>
      </c>
      <c r="J132" s="90"/>
      <c r="K132" s="49">
        <f>LOOKUP(J132,SCORE3!D:D,SCORE3!A:A)</f>
        <v>0</v>
      </c>
      <c r="L132" s="90"/>
      <c r="M132" s="50">
        <f>LOOKUP(L132,SCORE3!C:C,SCORE3!A:A)</f>
        <v>0</v>
      </c>
      <c r="N132" s="93"/>
      <c r="O132" s="89">
        <f>LOOKUP(N132,SCORE1!M:M,SCORE1!L:L)</f>
        <v>0</v>
      </c>
      <c r="P132" s="141"/>
      <c r="Q132" s="50">
        <f>LOOKUP(P132,SCORE3!K:K,SCORE3!L:L)</f>
        <v>0</v>
      </c>
      <c r="R132" s="155"/>
      <c r="S132" s="67">
        <f>LOOKUP(R132,SCORE3!G:G,SCORE3!E:E)</f>
        <v>0</v>
      </c>
      <c r="T132" s="141"/>
      <c r="U132" s="52">
        <f>LOOKUP(T132,SCORE3!H:H,SCORE3!E:E)</f>
        <v>0</v>
      </c>
      <c r="V132" s="196"/>
      <c r="W132" s="49">
        <f>LOOKUP(V132,SCORE3!I:I,SCORE3!E:E)</f>
        <v>0</v>
      </c>
      <c r="X132" s="95">
        <f t="shared" si="5"/>
        <v>0</v>
      </c>
      <c r="Y132" s="17"/>
      <c r="Z132" s="17"/>
    </row>
    <row r="133" spans="1:26" ht="17.25" thickTop="1" thickBot="1">
      <c r="A133" s="43">
        <v>124</v>
      </c>
      <c r="B133" s="222"/>
      <c r="C133" s="222"/>
      <c r="D133" s="223"/>
      <c r="E133" s="209"/>
      <c r="F133" s="191"/>
      <c r="G133" s="67">
        <f>LOOKUP(F133,SCORE3!B:B,SCORE3!A:A)</f>
        <v>0</v>
      </c>
      <c r="H133" s="79"/>
      <c r="I133" s="80">
        <f>LOOKUP(H133,SCORE1!E:E,SCORE1!D:D)</f>
        <v>0</v>
      </c>
      <c r="J133" s="79"/>
      <c r="K133" s="49">
        <f>LOOKUP(J133,SCORE3!D:D,SCORE3!A:A)</f>
        <v>0</v>
      </c>
      <c r="L133" s="79"/>
      <c r="M133" s="50">
        <f>LOOKUP(L133,SCORE3!C:C,SCORE3!A:A)</f>
        <v>0</v>
      </c>
      <c r="N133" s="82"/>
      <c r="O133" s="78">
        <f>LOOKUP(N133,SCORE1!M:M,SCORE1!L:L)</f>
        <v>0</v>
      </c>
      <c r="P133" s="142"/>
      <c r="Q133" s="50">
        <f>LOOKUP(P133,SCORE3!K:K,SCORE3!L:L)</f>
        <v>0</v>
      </c>
      <c r="R133" s="156"/>
      <c r="S133" s="67">
        <f>LOOKUP(R133,SCORE3!G:G,SCORE3!E:E)</f>
        <v>0</v>
      </c>
      <c r="T133" s="142"/>
      <c r="U133" s="52">
        <f>LOOKUP(T133,SCORE3!H:H,SCORE3!E:E)</f>
        <v>0</v>
      </c>
      <c r="V133" s="197"/>
      <c r="W133" s="49">
        <f>LOOKUP(V133,SCORE3!I:I,SCORE3!E:E)</f>
        <v>0</v>
      </c>
      <c r="X133" s="84">
        <f t="shared" si="5"/>
        <v>0</v>
      </c>
      <c r="Y133" s="17"/>
      <c r="Z133" s="17"/>
    </row>
    <row r="134" spans="1:26" ht="16.5" thickBot="1">
      <c r="A134" s="43">
        <v>125</v>
      </c>
      <c r="B134" s="210"/>
      <c r="C134" s="210"/>
      <c r="D134" s="210"/>
      <c r="E134" s="211"/>
      <c r="F134" s="192"/>
      <c r="G134" s="67">
        <f>LOOKUP(F134,SCORE3!B:B,SCORE3!A:A)</f>
        <v>0</v>
      </c>
      <c r="H134" s="58"/>
      <c r="I134" s="59">
        <f>LOOKUP(H134,SCORE1!E:E,SCORE1!D:D)</f>
        <v>0</v>
      </c>
      <c r="J134" s="58"/>
      <c r="K134" s="49">
        <f>LOOKUP(J134,SCORE3!D:D,SCORE3!A:A)</f>
        <v>0</v>
      </c>
      <c r="L134" s="58"/>
      <c r="M134" s="50">
        <f>LOOKUP(L134,SCORE3!C:C,SCORE3!A:A)</f>
        <v>0</v>
      </c>
      <c r="N134" s="61"/>
      <c r="O134" s="57">
        <f>LOOKUP(N134,SCORE1!M:M,SCORE1!L:L)</f>
        <v>0</v>
      </c>
      <c r="P134" s="143"/>
      <c r="Q134" s="50">
        <f>LOOKUP(P134,SCORE3!K:K,SCORE3!L:L)</f>
        <v>0</v>
      </c>
      <c r="R134" s="157"/>
      <c r="S134" s="67">
        <f>LOOKUP(R134,SCORE3!G:G,SCORE3!E:E)</f>
        <v>0</v>
      </c>
      <c r="T134" s="143"/>
      <c r="U134" s="52">
        <f>LOOKUP(T134,SCORE3!H:H,SCORE3!E:E)</f>
        <v>0</v>
      </c>
      <c r="V134" s="198"/>
      <c r="W134" s="49">
        <f>LOOKUP(V134,SCORE3!I:I,SCORE3!E:E)</f>
        <v>0</v>
      </c>
      <c r="X134" s="63">
        <f t="shared" si="5"/>
        <v>0</v>
      </c>
      <c r="Y134" s="17"/>
      <c r="Z134" s="17"/>
    </row>
    <row r="135" spans="1:26" ht="16.5" thickBot="1">
      <c r="A135" s="43">
        <v>126</v>
      </c>
      <c r="B135" s="224"/>
      <c r="C135" s="224"/>
      <c r="D135" s="225"/>
      <c r="E135" s="226"/>
      <c r="F135" s="188"/>
      <c r="G135" s="67">
        <f>LOOKUP(F135,SCORE3!B:B,SCORE3!A:A)</f>
        <v>0</v>
      </c>
      <c r="H135" s="48"/>
      <c r="I135" s="49">
        <f>LOOKUP(H135,SCORE1!E:E,SCORE1!D:D)</f>
        <v>0</v>
      </c>
      <c r="J135" s="48"/>
      <c r="K135" s="49">
        <f>LOOKUP(J135,SCORE3!D:D,SCORE3!A:A)</f>
        <v>0</v>
      </c>
      <c r="L135" s="48"/>
      <c r="M135" s="50">
        <f>LOOKUP(L135,SCORE3!C:C,SCORE3!A:A)</f>
        <v>0</v>
      </c>
      <c r="N135" s="51"/>
      <c r="O135" s="47">
        <f>LOOKUP(N135,SCORE1!M:M,SCORE1!L:L)</f>
        <v>0</v>
      </c>
      <c r="P135" s="139"/>
      <c r="Q135" s="50">
        <f>LOOKUP(P135,SCORE3!K:K,SCORE3!L:L)</f>
        <v>0</v>
      </c>
      <c r="R135" s="153"/>
      <c r="S135" s="67">
        <f>LOOKUP(R135,SCORE3!G:G,SCORE3!E:E)</f>
        <v>0</v>
      </c>
      <c r="T135" s="139"/>
      <c r="U135" s="52">
        <f>LOOKUP(T135,SCORE3!H:H,SCORE3!E:E)</f>
        <v>0</v>
      </c>
      <c r="V135" s="194"/>
      <c r="W135" s="49">
        <f>LOOKUP(V135,SCORE3!I:I,SCORE3!E:E)</f>
        <v>0</v>
      </c>
      <c r="X135" s="53">
        <f t="shared" si="5"/>
        <v>0</v>
      </c>
      <c r="Y135" s="17"/>
      <c r="Z135" s="17"/>
    </row>
    <row r="136" spans="1:26" ht="16.5" thickBot="1">
      <c r="A136" s="43">
        <v>127</v>
      </c>
      <c r="B136" s="202"/>
      <c r="C136" s="202"/>
      <c r="D136" s="202"/>
      <c r="E136" s="227"/>
      <c r="F136" s="189"/>
      <c r="G136" s="67">
        <f>LOOKUP(F136,SCORE3!B:B,SCORE3!A:A)</f>
        <v>0</v>
      </c>
      <c r="H136" s="68"/>
      <c r="I136" s="69">
        <f>LOOKUP(H136,SCORE1!E:E,SCORE1!D:D)</f>
        <v>0</v>
      </c>
      <c r="J136" s="68"/>
      <c r="K136" s="49">
        <f>LOOKUP(J136,SCORE3!D:D,SCORE3!A:A)</f>
        <v>0</v>
      </c>
      <c r="L136" s="68"/>
      <c r="M136" s="50">
        <f>LOOKUP(L136,SCORE3!C:C,SCORE3!A:A)</f>
        <v>0</v>
      </c>
      <c r="N136" s="71"/>
      <c r="O136" s="67">
        <f>LOOKUP(N136,SCORE1!M:M,SCORE1!L:L)</f>
        <v>0</v>
      </c>
      <c r="P136" s="140"/>
      <c r="Q136" s="50">
        <f>LOOKUP(P136,SCORE3!K:K,SCORE3!L:L)</f>
        <v>0</v>
      </c>
      <c r="R136" s="154"/>
      <c r="S136" s="67">
        <f>LOOKUP(R136,SCORE3!G:G,SCORE3!E:E)</f>
        <v>0</v>
      </c>
      <c r="T136" s="140"/>
      <c r="U136" s="52">
        <f>LOOKUP(T136,SCORE3!H:H,SCORE3!E:E)</f>
        <v>0</v>
      </c>
      <c r="V136" s="195"/>
      <c r="W136" s="49">
        <f>LOOKUP(V136,SCORE3!I:I,SCORE3!E:E)</f>
        <v>0</v>
      </c>
      <c r="X136" s="73">
        <f t="shared" si="5"/>
        <v>0</v>
      </c>
      <c r="Y136" s="17"/>
      <c r="Z136" s="17"/>
    </row>
    <row r="137" spans="1:26" ht="17.25" thickTop="1" thickBot="1">
      <c r="A137" s="43">
        <v>128</v>
      </c>
      <c r="B137" s="220"/>
      <c r="C137" s="220"/>
      <c r="D137" s="221"/>
      <c r="E137" s="206"/>
      <c r="F137" s="190"/>
      <c r="G137" s="67">
        <f>LOOKUP(F137,SCORE3!B:B,SCORE3!A:A)</f>
        <v>0</v>
      </c>
      <c r="H137" s="90"/>
      <c r="I137" s="91">
        <f>LOOKUP(H137,SCORE1!E:E,SCORE1!D:D)</f>
        <v>0</v>
      </c>
      <c r="J137" s="90"/>
      <c r="K137" s="49">
        <f>LOOKUP(J137,SCORE3!D:D,SCORE3!A:A)</f>
        <v>0</v>
      </c>
      <c r="L137" s="90"/>
      <c r="M137" s="50">
        <f>LOOKUP(L137,SCORE3!C:C,SCORE3!A:A)</f>
        <v>0</v>
      </c>
      <c r="N137" s="93"/>
      <c r="O137" s="89">
        <f>LOOKUP(N137,SCORE1!M:M,SCORE1!L:L)</f>
        <v>0</v>
      </c>
      <c r="P137" s="141"/>
      <c r="Q137" s="50">
        <f>LOOKUP(P137,SCORE3!K:K,SCORE3!L:L)</f>
        <v>0</v>
      </c>
      <c r="R137" s="155"/>
      <c r="S137" s="67">
        <f>LOOKUP(R137,SCORE3!G:G,SCORE3!E:E)</f>
        <v>0</v>
      </c>
      <c r="T137" s="141"/>
      <c r="U137" s="52">
        <f>LOOKUP(T137,SCORE3!H:H,SCORE3!E:E)</f>
        <v>0</v>
      </c>
      <c r="V137" s="196"/>
      <c r="W137" s="49">
        <f>LOOKUP(V137,SCORE3!I:I,SCORE3!E:E)</f>
        <v>0</v>
      </c>
      <c r="X137" s="95">
        <f t="shared" si="5"/>
        <v>0</v>
      </c>
      <c r="Y137" s="17"/>
      <c r="Z137" s="17"/>
    </row>
    <row r="138" spans="1:26" ht="17.25" thickTop="1" thickBot="1">
      <c r="A138" s="43">
        <v>129</v>
      </c>
      <c r="B138" s="222"/>
      <c r="C138" s="222"/>
      <c r="D138" s="223"/>
      <c r="E138" s="209"/>
      <c r="F138" s="191"/>
      <c r="G138" s="67">
        <f>LOOKUP(F138,SCORE3!B:B,SCORE3!A:A)</f>
        <v>0</v>
      </c>
      <c r="H138" s="79"/>
      <c r="I138" s="80">
        <f>LOOKUP(H138,SCORE1!E:E,SCORE1!D:D)</f>
        <v>0</v>
      </c>
      <c r="J138" s="79"/>
      <c r="K138" s="49">
        <f>LOOKUP(J138,SCORE3!D:D,SCORE3!A:A)</f>
        <v>0</v>
      </c>
      <c r="L138" s="79"/>
      <c r="M138" s="50">
        <f>LOOKUP(L138,SCORE3!C:C,SCORE3!A:A)</f>
        <v>0</v>
      </c>
      <c r="N138" s="82"/>
      <c r="O138" s="78">
        <f>LOOKUP(N138,SCORE1!M:M,SCORE1!L:L)</f>
        <v>0</v>
      </c>
      <c r="P138" s="142"/>
      <c r="Q138" s="50">
        <f>LOOKUP(P138,SCORE3!K:K,SCORE3!L:L)</f>
        <v>0</v>
      </c>
      <c r="R138" s="156"/>
      <c r="S138" s="67">
        <f>LOOKUP(R138,SCORE3!G:G,SCORE3!E:E)</f>
        <v>0</v>
      </c>
      <c r="T138" s="142"/>
      <c r="U138" s="52">
        <f>LOOKUP(T138,SCORE3!H:H,SCORE3!E:E)</f>
        <v>0</v>
      </c>
      <c r="V138" s="197"/>
      <c r="W138" s="49">
        <f>LOOKUP(V138,SCORE3!I:I,SCORE3!E:E)</f>
        <v>0</v>
      </c>
      <c r="X138" s="84">
        <f t="shared" si="5"/>
        <v>0</v>
      </c>
      <c r="Y138" s="17"/>
      <c r="Z138" s="17"/>
    </row>
    <row r="139" spans="1:26" ht="16.5" thickBot="1">
      <c r="A139" s="43">
        <v>130</v>
      </c>
      <c r="B139" s="210"/>
      <c r="C139" s="210"/>
      <c r="D139" s="210"/>
      <c r="E139" s="211"/>
      <c r="F139" s="192"/>
      <c r="G139" s="67">
        <f>LOOKUP(F139,SCORE3!B:B,SCORE3!A:A)</f>
        <v>0</v>
      </c>
      <c r="H139" s="58"/>
      <c r="I139" s="59">
        <f>LOOKUP(H139,SCORE1!E:E,SCORE1!D:D)</f>
        <v>0</v>
      </c>
      <c r="J139" s="58"/>
      <c r="K139" s="49">
        <f>LOOKUP(J139,SCORE3!D:D,SCORE3!A:A)</f>
        <v>0</v>
      </c>
      <c r="L139" s="58"/>
      <c r="M139" s="50">
        <f>LOOKUP(L139,SCORE3!C:C,SCORE3!A:A)</f>
        <v>0</v>
      </c>
      <c r="N139" s="61"/>
      <c r="O139" s="57">
        <f>LOOKUP(N139,SCORE1!M:M,SCORE1!L:L)</f>
        <v>0</v>
      </c>
      <c r="P139" s="143"/>
      <c r="Q139" s="50">
        <f>LOOKUP(P139,SCORE3!K:K,SCORE3!L:L)</f>
        <v>0</v>
      </c>
      <c r="R139" s="157"/>
      <c r="S139" s="67">
        <f>LOOKUP(R139,SCORE3!G:G,SCORE3!E:E)</f>
        <v>0</v>
      </c>
      <c r="T139" s="143"/>
      <c r="U139" s="52">
        <f>LOOKUP(T139,SCORE3!H:H,SCORE3!E:E)</f>
        <v>0</v>
      </c>
      <c r="V139" s="198"/>
      <c r="W139" s="49">
        <f>LOOKUP(V139,SCORE3!I:I,SCORE3!E:E)</f>
        <v>0</v>
      </c>
      <c r="X139" s="63">
        <f t="shared" si="5"/>
        <v>0</v>
      </c>
      <c r="Y139" s="17"/>
      <c r="Z139" s="17"/>
    </row>
    <row r="140" spans="1:26" ht="16.5" thickBot="1">
      <c r="A140" s="43">
        <v>131</v>
      </c>
      <c r="B140" s="224"/>
      <c r="C140" s="224"/>
      <c r="D140" s="225"/>
      <c r="E140" s="226"/>
      <c r="F140" s="188"/>
      <c r="G140" s="67">
        <f>LOOKUP(F140,SCORE3!B:B,SCORE3!A:A)</f>
        <v>0</v>
      </c>
      <c r="H140" s="48"/>
      <c r="I140" s="49">
        <f>LOOKUP(H140,SCORE1!E:E,SCORE1!D:D)</f>
        <v>0</v>
      </c>
      <c r="J140" s="48"/>
      <c r="K140" s="49">
        <f>LOOKUP(J140,SCORE3!D:D,SCORE3!A:A)</f>
        <v>0</v>
      </c>
      <c r="L140" s="48"/>
      <c r="M140" s="50">
        <f>LOOKUP(L140,SCORE3!C:C,SCORE3!A:A)</f>
        <v>0</v>
      </c>
      <c r="N140" s="51"/>
      <c r="O140" s="47">
        <f>LOOKUP(N140,SCORE1!M:M,SCORE1!L:L)</f>
        <v>0</v>
      </c>
      <c r="P140" s="139"/>
      <c r="Q140" s="50">
        <f>LOOKUP(P140,SCORE3!K:K,SCORE3!L:L)</f>
        <v>0</v>
      </c>
      <c r="R140" s="153"/>
      <c r="S140" s="67">
        <f>LOOKUP(R140,SCORE3!G:G,SCORE3!E:E)</f>
        <v>0</v>
      </c>
      <c r="T140" s="139"/>
      <c r="U140" s="52">
        <f>LOOKUP(T140,SCORE3!H:H,SCORE3!E:E)</f>
        <v>0</v>
      </c>
      <c r="V140" s="194"/>
      <c r="W140" s="49">
        <f>LOOKUP(V140,SCORE3!I:I,SCORE3!E:E)</f>
        <v>0</v>
      </c>
      <c r="X140" s="53">
        <f t="shared" si="5"/>
        <v>0</v>
      </c>
      <c r="Y140" s="17"/>
      <c r="Z140" s="17"/>
    </row>
    <row r="141" spans="1:26" ht="16.5" thickBot="1">
      <c r="A141" s="43">
        <v>132</v>
      </c>
      <c r="B141" s="202"/>
      <c r="C141" s="202"/>
      <c r="D141" s="202"/>
      <c r="E141" s="227"/>
      <c r="F141" s="189"/>
      <c r="G141" s="67">
        <f>LOOKUP(F141,SCORE3!B:B,SCORE3!A:A)</f>
        <v>0</v>
      </c>
      <c r="H141" s="68"/>
      <c r="I141" s="69">
        <f>LOOKUP(H141,SCORE1!E:E,SCORE1!D:D)</f>
        <v>0</v>
      </c>
      <c r="J141" s="68"/>
      <c r="K141" s="49">
        <f>LOOKUP(J141,SCORE3!D:D,SCORE3!A:A)</f>
        <v>0</v>
      </c>
      <c r="L141" s="68"/>
      <c r="M141" s="50">
        <f>LOOKUP(L141,SCORE3!C:C,SCORE3!A:A)</f>
        <v>0</v>
      </c>
      <c r="N141" s="71"/>
      <c r="O141" s="67">
        <f>LOOKUP(N141,SCORE1!M:M,SCORE1!L:L)</f>
        <v>0</v>
      </c>
      <c r="P141" s="140"/>
      <c r="Q141" s="50">
        <f>LOOKUP(P141,SCORE3!K:K,SCORE3!L:L)</f>
        <v>0</v>
      </c>
      <c r="R141" s="154"/>
      <c r="S141" s="67">
        <f>LOOKUP(R141,SCORE3!G:G,SCORE3!E:E)</f>
        <v>0</v>
      </c>
      <c r="T141" s="140"/>
      <c r="U141" s="52">
        <f>LOOKUP(T141,SCORE3!H:H,SCORE3!E:E)</f>
        <v>0</v>
      </c>
      <c r="V141" s="195"/>
      <c r="W141" s="49">
        <f>LOOKUP(V141,SCORE3!I:I,SCORE3!E:E)</f>
        <v>0</v>
      </c>
      <c r="X141" s="73">
        <f t="shared" si="5"/>
        <v>0</v>
      </c>
      <c r="Y141" s="17"/>
      <c r="Z141" s="17"/>
    </row>
    <row r="142" spans="1:26" ht="17.25" thickTop="1" thickBot="1">
      <c r="A142" s="43">
        <v>133</v>
      </c>
      <c r="B142" s="220"/>
      <c r="C142" s="220"/>
      <c r="D142" s="221"/>
      <c r="E142" s="206"/>
      <c r="F142" s="190"/>
      <c r="G142" s="67">
        <f>LOOKUP(F142,SCORE3!B:B,SCORE3!A:A)</f>
        <v>0</v>
      </c>
      <c r="H142" s="90"/>
      <c r="I142" s="91">
        <f>LOOKUP(H142,SCORE1!E:E,SCORE1!D:D)</f>
        <v>0</v>
      </c>
      <c r="J142" s="90"/>
      <c r="K142" s="49">
        <f>LOOKUP(J142,SCORE3!D:D,SCORE3!A:A)</f>
        <v>0</v>
      </c>
      <c r="L142" s="90"/>
      <c r="M142" s="50">
        <f>LOOKUP(L142,SCORE3!C:C,SCORE3!A:A)</f>
        <v>0</v>
      </c>
      <c r="N142" s="93"/>
      <c r="O142" s="89">
        <f>LOOKUP(N142,SCORE1!M:M,SCORE1!L:L)</f>
        <v>0</v>
      </c>
      <c r="P142" s="141"/>
      <c r="Q142" s="50">
        <f>LOOKUP(P142,SCORE3!K:K,SCORE3!L:L)</f>
        <v>0</v>
      </c>
      <c r="R142" s="155"/>
      <c r="S142" s="67">
        <f>LOOKUP(R142,SCORE3!G:G,SCORE3!E:E)</f>
        <v>0</v>
      </c>
      <c r="T142" s="141"/>
      <c r="U142" s="52">
        <f>LOOKUP(T142,SCORE3!H:H,SCORE3!E:E)</f>
        <v>0</v>
      </c>
      <c r="V142" s="196"/>
      <c r="W142" s="49">
        <f>LOOKUP(V142,SCORE3!I:I,SCORE3!E:E)</f>
        <v>0</v>
      </c>
      <c r="X142" s="95">
        <f t="shared" si="5"/>
        <v>0</v>
      </c>
      <c r="Y142" s="17"/>
      <c r="Z142" s="17"/>
    </row>
    <row r="143" spans="1:26" ht="17.25" thickTop="1" thickBot="1">
      <c r="A143" s="43">
        <v>134</v>
      </c>
      <c r="B143" s="222"/>
      <c r="C143" s="222"/>
      <c r="D143" s="223"/>
      <c r="E143" s="209"/>
      <c r="F143" s="191"/>
      <c r="G143" s="67">
        <f>LOOKUP(F143,SCORE3!B:B,SCORE3!A:A)</f>
        <v>0</v>
      </c>
      <c r="H143" s="79"/>
      <c r="I143" s="80">
        <f>LOOKUP(H143,SCORE1!E:E,SCORE1!D:D)</f>
        <v>0</v>
      </c>
      <c r="J143" s="79"/>
      <c r="K143" s="49">
        <f>LOOKUP(J143,SCORE3!D:D,SCORE3!A:A)</f>
        <v>0</v>
      </c>
      <c r="L143" s="79"/>
      <c r="M143" s="50">
        <f>LOOKUP(L143,SCORE3!C:C,SCORE3!A:A)</f>
        <v>0</v>
      </c>
      <c r="N143" s="82"/>
      <c r="O143" s="78">
        <f>LOOKUP(N143,SCORE1!M:M,SCORE1!L:L)</f>
        <v>0</v>
      </c>
      <c r="P143" s="142"/>
      <c r="Q143" s="50">
        <f>LOOKUP(P143,SCORE3!K:K,SCORE3!L:L)</f>
        <v>0</v>
      </c>
      <c r="R143" s="156"/>
      <c r="S143" s="67">
        <f>LOOKUP(R143,SCORE3!G:G,SCORE3!E:E)</f>
        <v>0</v>
      </c>
      <c r="T143" s="142"/>
      <c r="U143" s="52">
        <f>LOOKUP(T143,SCORE3!H:H,SCORE3!E:E)</f>
        <v>0</v>
      </c>
      <c r="V143" s="197"/>
      <c r="W143" s="49">
        <f>LOOKUP(V143,SCORE3!I:I,SCORE3!E:E)</f>
        <v>0</v>
      </c>
      <c r="X143" s="84">
        <f t="shared" si="5"/>
        <v>0</v>
      </c>
      <c r="Y143" s="17"/>
      <c r="Z143" s="17"/>
    </row>
    <row r="144" spans="1:26" ht="16.5" thickBot="1">
      <c r="A144" s="43">
        <v>135</v>
      </c>
      <c r="B144" s="210"/>
      <c r="C144" s="210"/>
      <c r="D144" s="210"/>
      <c r="E144" s="211"/>
      <c r="F144" s="192"/>
      <c r="G144" s="67">
        <f>LOOKUP(F144,SCORE3!B:B,SCORE3!A:A)</f>
        <v>0</v>
      </c>
      <c r="H144" s="58"/>
      <c r="I144" s="59">
        <f>LOOKUP(H144,SCORE1!E:E,SCORE1!D:D)</f>
        <v>0</v>
      </c>
      <c r="J144" s="58"/>
      <c r="K144" s="49">
        <f>LOOKUP(J144,SCORE3!D:D,SCORE3!A:A)</f>
        <v>0</v>
      </c>
      <c r="L144" s="58"/>
      <c r="M144" s="50">
        <f>LOOKUP(L144,SCORE3!C:C,SCORE3!A:A)</f>
        <v>0</v>
      </c>
      <c r="N144" s="61"/>
      <c r="O144" s="57">
        <f>LOOKUP(N144,SCORE1!M:M,SCORE1!L:L)</f>
        <v>0</v>
      </c>
      <c r="P144" s="143"/>
      <c r="Q144" s="50">
        <f>LOOKUP(P144,SCORE3!K:K,SCORE3!L:L)</f>
        <v>0</v>
      </c>
      <c r="R144" s="157"/>
      <c r="S144" s="67">
        <f>LOOKUP(R144,SCORE3!G:G,SCORE3!E:E)</f>
        <v>0</v>
      </c>
      <c r="T144" s="143"/>
      <c r="U144" s="52">
        <f>LOOKUP(T144,SCORE3!H:H,SCORE3!E:E)</f>
        <v>0</v>
      </c>
      <c r="V144" s="198"/>
      <c r="W144" s="49">
        <f>LOOKUP(V144,SCORE3!I:I,SCORE3!E:E)</f>
        <v>0</v>
      </c>
      <c r="X144" s="63">
        <f t="shared" si="5"/>
        <v>0</v>
      </c>
      <c r="Y144" s="17"/>
      <c r="Z144" s="17"/>
    </row>
    <row r="145" spans="1:26" ht="16.5" thickBot="1">
      <c r="A145" s="43">
        <v>136</v>
      </c>
      <c r="B145" s="224"/>
      <c r="C145" s="224"/>
      <c r="D145" s="225"/>
      <c r="E145" s="226"/>
      <c r="F145" s="188"/>
      <c r="G145" s="67">
        <f>LOOKUP(F145,SCORE3!B:B,SCORE3!A:A)</f>
        <v>0</v>
      </c>
      <c r="H145" s="48"/>
      <c r="I145" s="49">
        <f>LOOKUP(H145,SCORE1!E:E,SCORE1!D:D)</f>
        <v>0</v>
      </c>
      <c r="J145" s="48"/>
      <c r="K145" s="49">
        <f>LOOKUP(J145,SCORE3!D:D,SCORE3!A:A)</f>
        <v>0</v>
      </c>
      <c r="L145" s="48"/>
      <c r="M145" s="50">
        <f>LOOKUP(L145,SCORE3!C:C,SCORE3!A:A)</f>
        <v>0</v>
      </c>
      <c r="N145" s="51"/>
      <c r="O145" s="47">
        <f>LOOKUP(N145,SCORE1!M:M,SCORE1!L:L)</f>
        <v>0</v>
      </c>
      <c r="P145" s="139"/>
      <c r="Q145" s="50">
        <f>LOOKUP(P145,SCORE3!K:K,SCORE3!L:L)</f>
        <v>0</v>
      </c>
      <c r="R145" s="153"/>
      <c r="S145" s="67">
        <f>LOOKUP(R145,SCORE3!G:G,SCORE3!E:E)</f>
        <v>0</v>
      </c>
      <c r="T145" s="139"/>
      <c r="U145" s="52">
        <f>LOOKUP(T145,SCORE3!H:H,SCORE3!E:E)</f>
        <v>0</v>
      </c>
      <c r="V145" s="194"/>
      <c r="W145" s="49">
        <f>LOOKUP(V145,SCORE3!I:I,SCORE3!E:E)</f>
        <v>0</v>
      </c>
      <c r="X145" s="53">
        <f t="shared" si="5"/>
        <v>0</v>
      </c>
      <c r="Y145" s="17"/>
      <c r="Z145" s="17"/>
    </row>
    <row r="146" spans="1:26" ht="16.5" thickBot="1">
      <c r="A146" s="43">
        <v>137</v>
      </c>
      <c r="B146" s="202"/>
      <c r="C146" s="202"/>
      <c r="D146" s="202"/>
      <c r="E146" s="227"/>
      <c r="F146" s="189"/>
      <c r="G146" s="67">
        <f>LOOKUP(F146,SCORE3!B:B,SCORE3!A:A)</f>
        <v>0</v>
      </c>
      <c r="H146" s="68"/>
      <c r="I146" s="69">
        <f>LOOKUP(H146,SCORE1!E:E,SCORE1!D:D)</f>
        <v>0</v>
      </c>
      <c r="J146" s="68"/>
      <c r="K146" s="49">
        <f>LOOKUP(J146,SCORE3!D:D,SCORE3!A:A)</f>
        <v>0</v>
      </c>
      <c r="L146" s="68"/>
      <c r="M146" s="50">
        <f>LOOKUP(L146,SCORE3!C:C,SCORE3!A:A)</f>
        <v>0</v>
      </c>
      <c r="N146" s="71"/>
      <c r="O146" s="67">
        <f>LOOKUP(N146,SCORE1!M:M,SCORE1!L:L)</f>
        <v>0</v>
      </c>
      <c r="P146" s="140"/>
      <c r="Q146" s="50">
        <f>LOOKUP(P146,SCORE3!K:K,SCORE3!L:L)</f>
        <v>0</v>
      </c>
      <c r="R146" s="154"/>
      <c r="S146" s="67">
        <f>LOOKUP(R146,SCORE3!G:G,SCORE3!E:E)</f>
        <v>0</v>
      </c>
      <c r="T146" s="140"/>
      <c r="U146" s="52">
        <f>LOOKUP(T146,SCORE3!H:H,SCORE3!E:E)</f>
        <v>0</v>
      </c>
      <c r="V146" s="195"/>
      <c r="W146" s="49">
        <f>LOOKUP(V146,SCORE3!I:I,SCORE3!E:E)</f>
        <v>0</v>
      </c>
      <c r="X146" s="73">
        <f t="shared" si="5"/>
        <v>0</v>
      </c>
      <c r="Y146" s="17"/>
      <c r="Z146" s="17"/>
    </row>
    <row r="147" spans="1:26" ht="17.25" thickTop="1" thickBot="1">
      <c r="A147" s="43">
        <v>138</v>
      </c>
      <c r="B147" s="220"/>
      <c r="C147" s="220"/>
      <c r="D147" s="221"/>
      <c r="E147" s="206"/>
      <c r="F147" s="190"/>
      <c r="G147" s="67">
        <f>LOOKUP(F147,SCORE3!B:B,SCORE3!A:A)</f>
        <v>0</v>
      </c>
      <c r="H147" s="90"/>
      <c r="I147" s="91">
        <f>LOOKUP(H147,SCORE1!E:E,SCORE1!D:D)</f>
        <v>0</v>
      </c>
      <c r="J147" s="90"/>
      <c r="K147" s="49">
        <f>LOOKUP(J147,SCORE3!D:D,SCORE3!A:A)</f>
        <v>0</v>
      </c>
      <c r="L147" s="90"/>
      <c r="M147" s="50">
        <f>LOOKUP(L147,SCORE3!C:C,SCORE3!A:A)</f>
        <v>0</v>
      </c>
      <c r="N147" s="93"/>
      <c r="O147" s="89">
        <f>LOOKUP(N147,SCORE1!M:M,SCORE1!L:L)</f>
        <v>0</v>
      </c>
      <c r="P147" s="141"/>
      <c r="Q147" s="50">
        <f>LOOKUP(P147,SCORE3!K:K,SCORE3!L:L)</f>
        <v>0</v>
      </c>
      <c r="R147" s="155"/>
      <c r="S147" s="67">
        <f>LOOKUP(R147,SCORE3!G:G,SCORE3!E:E)</f>
        <v>0</v>
      </c>
      <c r="T147" s="141"/>
      <c r="U147" s="52">
        <f>LOOKUP(T147,SCORE3!H:H,SCORE3!E:E)</f>
        <v>0</v>
      </c>
      <c r="V147" s="196"/>
      <c r="W147" s="49">
        <f>LOOKUP(V147,SCORE3!I:I,SCORE3!E:E)</f>
        <v>0</v>
      </c>
      <c r="X147" s="95">
        <f t="shared" si="5"/>
        <v>0</v>
      </c>
      <c r="Y147" s="17"/>
      <c r="Z147" s="17"/>
    </row>
    <row r="148" spans="1:26" ht="17.25" thickTop="1" thickBot="1">
      <c r="A148" s="43">
        <v>139</v>
      </c>
      <c r="B148" s="222"/>
      <c r="C148" s="222"/>
      <c r="D148" s="223"/>
      <c r="E148" s="209"/>
      <c r="F148" s="191"/>
      <c r="G148" s="67">
        <f>LOOKUP(F148,SCORE3!B:B,SCORE3!A:A)</f>
        <v>0</v>
      </c>
      <c r="H148" s="79"/>
      <c r="I148" s="80">
        <f>LOOKUP(H148,SCORE1!E:E,SCORE1!D:D)</f>
        <v>0</v>
      </c>
      <c r="J148" s="79"/>
      <c r="K148" s="49">
        <f>LOOKUP(J148,SCORE3!D:D,SCORE3!A:A)</f>
        <v>0</v>
      </c>
      <c r="L148" s="79"/>
      <c r="M148" s="50">
        <f>LOOKUP(L148,SCORE3!C:C,SCORE3!A:A)</f>
        <v>0</v>
      </c>
      <c r="N148" s="82"/>
      <c r="O148" s="78">
        <f>LOOKUP(N148,SCORE1!M:M,SCORE1!L:L)</f>
        <v>0</v>
      </c>
      <c r="P148" s="142"/>
      <c r="Q148" s="50">
        <f>LOOKUP(P148,SCORE3!K:K,SCORE3!L:L)</f>
        <v>0</v>
      </c>
      <c r="R148" s="156"/>
      <c r="S148" s="67">
        <f>LOOKUP(R148,SCORE3!G:G,SCORE3!E:E)</f>
        <v>0</v>
      </c>
      <c r="T148" s="142"/>
      <c r="U148" s="52">
        <f>LOOKUP(T148,SCORE3!H:H,SCORE3!E:E)</f>
        <v>0</v>
      </c>
      <c r="V148" s="197"/>
      <c r="W148" s="49">
        <f>LOOKUP(V148,SCORE3!I:I,SCORE3!E:E)</f>
        <v>0</v>
      </c>
      <c r="X148" s="84">
        <f t="shared" si="5"/>
        <v>0</v>
      </c>
      <c r="Y148" s="17"/>
      <c r="Z148" s="17"/>
    </row>
    <row r="149" spans="1:26" ht="16.5" thickBot="1">
      <c r="A149" s="43">
        <v>140</v>
      </c>
      <c r="B149" s="210"/>
      <c r="C149" s="210"/>
      <c r="D149" s="210"/>
      <c r="E149" s="211"/>
      <c r="F149" s="192"/>
      <c r="G149" s="67">
        <f>LOOKUP(F149,SCORE3!B:B,SCORE3!A:A)</f>
        <v>0</v>
      </c>
      <c r="H149" s="58"/>
      <c r="I149" s="59">
        <f>LOOKUP(H149,SCORE1!E:E,SCORE1!D:D)</f>
        <v>0</v>
      </c>
      <c r="J149" s="58"/>
      <c r="K149" s="49">
        <f>LOOKUP(J149,SCORE3!D:D,SCORE3!A:A)</f>
        <v>0</v>
      </c>
      <c r="L149" s="58"/>
      <c r="M149" s="50">
        <f>LOOKUP(L149,SCORE3!C:C,SCORE3!A:A)</f>
        <v>0</v>
      </c>
      <c r="N149" s="61"/>
      <c r="O149" s="57">
        <f>LOOKUP(N149,SCORE1!M:M,SCORE1!L:L)</f>
        <v>0</v>
      </c>
      <c r="P149" s="143"/>
      <c r="Q149" s="50">
        <f>LOOKUP(P149,SCORE3!K:K,SCORE3!L:L)</f>
        <v>0</v>
      </c>
      <c r="R149" s="157"/>
      <c r="S149" s="67">
        <f>LOOKUP(R149,SCORE3!G:G,SCORE3!E:E)</f>
        <v>0</v>
      </c>
      <c r="T149" s="143"/>
      <c r="U149" s="52">
        <f>LOOKUP(T149,SCORE3!H:H,SCORE3!E:E)</f>
        <v>0</v>
      </c>
      <c r="V149" s="198"/>
      <c r="W149" s="49">
        <f>LOOKUP(V149,SCORE3!I:I,SCORE3!E:E)</f>
        <v>0</v>
      </c>
      <c r="X149" s="63">
        <f t="shared" si="5"/>
        <v>0</v>
      </c>
      <c r="Y149" s="17"/>
      <c r="Z149" s="17"/>
    </row>
    <row r="150" spans="1:26" ht="16.5" thickBot="1">
      <c r="A150" s="43">
        <v>141</v>
      </c>
      <c r="B150" s="224"/>
      <c r="C150" s="224"/>
      <c r="D150" s="225"/>
      <c r="E150" s="226"/>
      <c r="F150" s="188"/>
      <c r="G150" s="67">
        <f>LOOKUP(F150,SCORE3!B:B,SCORE3!A:A)</f>
        <v>0</v>
      </c>
      <c r="H150" s="48"/>
      <c r="I150" s="49">
        <f>LOOKUP(H150,SCORE1!E:E,SCORE1!D:D)</f>
        <v>0</v>
      </c>
      <c r="J150" s="48"/>
      <c r="K150" s="49">
        <f>LOOKUP(J150,SCORE3!D:D,SCORE3!A:A)</f>
        <v>0</v>
      </c>
      <c r="L150" s="48"/>
      <c r="M150" s="50">
        <f>LOOKUP(L150,SCORE3!C:C,SCORE3!A:A)</f>
        <v>0</v>
      </c>
      <c r="N150" s="51"/>
      <c r="O150" s="47">
        <f>LOOKUP(N150,SCORE1!M:M,SCORE1!L:L)</f>
        <v>0</v>
      </c>
      <c r="P150" s="139"/>
      <c r="Q150" s="50">
        <f>LOOKUP(P150,SCORE3!K:K,SCORE3!L:L)</f>
        <v>0</v>
      </c>
      <c r="R150" s="153"/>
      <c r="S150" s="67">
        <f>LOOKUP(R150,SCORE3!G:G,SCORE3!E:E)</f>
        <v>0</v>
      </c>
      <c r="T150" s="139"/>
      <c r="U150" s="52">
        <f>LOOKUP(T150,SCORE3!H:H,SCORE3!E:E)</f>
        <v>0</v>
      </c>
      <c r="V150" s="194"/>
      <c r="W150" s="49">
        <f>LOOKUP(V150,SCORE3!I:I,SCORE3!E:E)</f>
        <v>0</v>
      </c>
      <c r="X150" s="53">
        <f t="shared" si="5"/>
        <v>0</v>
      </c>
      <c r="Y150" s="17"/>
      <c r="Z150" s="17"/>
    </row>
    <row r="151" spans="1:26" ht="16.5" thickBot="1">
      <c r="A151" s="43">
        <v>142</v>
      </c>
      <c r="B151" s="202"/>
      <c r="C151" s="202"/>
      <c r="D151" s="202"/>
      <c r="E151" s="227"/>
      <c r="F151" s="189"/>
      <c r="G151" s="67">
        <f>LOOKUP(F151,SCORE3!B:B,SCORE3!A:A)</f>
        <v>0</v>
      </c>
      <c r="H151" s="68"/>
      <c r="I151" s="69">
        <f>LOOKUP(H151,SCORE1!E:E,SCORE1!D:D)</f>
        <v>0</v>
      </c>
      <c r="J151" s="68"/>
      <c r="K151" s="49">
        <f>LOOKUP(J151,SCORE3!D:D,SCORE3!A:A)</f>
        <v>0</v>
      </c>
      <c r="L151" s="68"/>
      <c r="M151" s="50">
        <f>LOOKUP(L151,SCORE3!C:C,SCORE3!A:A)</f>
        <v>0</v>
      </c>
      <c r="N151" s="71"/>
      <c r="O151" s="67">
        <f>LOOKUP(N151,SCORE1!M:M,SCORE1!L:L)</f>
        <v>0</v>
      </c>
      <c r="P151" s="140"/>
      <c r="Q151" s="50">
        <f>LOOKUP(P151,SCORE3!K:K,SCORE3!L:L)</f>
        <v>0</v>
      </c>
      <c r="R151" s="154"/>
      <c r="S151" s="67">
        <f>LOOKUP(R151,SCORE3!G:G,SCORE3!E:E)</f>
        <v>0</v>
      </c>
      <c r="T151" s="140"/>
      <c r="U151" s="52">
        <f>LOOKUP(T151,SCORE3!H:H,SCORE3!E:E)</f>
        <v>0</v>
      </c>
      <c r="V151" s="195"/>
      <c r="W151" s="49">
        <f>LOOKUP(V151,SCORE3!I:I,SCORE3!E:E)</f>
        <v>0</v>
      </c>
      <c r="X151" s="73">
        <f t="shared" si="5"/>
        <v>0</v>
      </c>
      <c r="Y151" s="17"/>
      <c r="Z151" s="17"/>
    </row>
    <row r="152" spans="1:26" ht="17.25" thickTop="1" thickBot="1">
      <c r="A152" s="43">
        <v>143</v>
      </c>
      <c r="B152" s="220"/>
      <c r="C152" s="220"/>
      <c r="D152" s="221"/>
      <c r="E152" s="206"/>
      <c r="F152" s="190"/>
      <c r="G152" s="67">
        <f>LOOKUP(F152,SCORE3!B:B,SCORE3!A:A)</f>
        <v>0</v>
      </c>
      <c r="H152" s="90"/>
      <c r="I152" s="91">
        <f>LOOKUP(H152,SCORE1!E:E,SCORE1!D:D)</f>
        <v>0</v>
      </c>
      <c r="J152" s="90"/>
      <c r="K152" s="49">
        <f>LOOKUP(J152,SCORE3!D:D,SCORE3!A:A)</f>
        <v>0</v>
      </c>
      <c r="L152" s="90"/>
      <c r="M152" s="50">
        <f>LOOKUP(L152,SCORE3!C:C,SCORE3!A:A)</f>
        <v>0</v>
      </c>
      <c r="N152" s="93"/>
      <c r="O152" s="89">
        <f>LOOKUP(N152,SCORE1!M:M,SCORE1!L:L)</f>
        <v>0</v>
      </c>
      <c r="P152" s="141"/>
      <c r="Q152" s="50">
        <f>LOOKUP(P152,SCORE3!K:K,SCORE3!L:L)</f>
        <v>0</v>
      </c>
      <c r="R152" s="155"/>
      <c r="S152" s="67">
        <f>LOOKUP(R152,SCORE3!G:G,SCORE3!E:E)</f>
        <v>0</v>
      </c>
      <c r="T152" s="141"/>
      <c r="U152" s="52">
        <f>LOOKUP(T152,SCORE3!H:H,SCORE3!E:E)</f>
        <v>0</v>
      </c>
      <c r="V152" s="196"/>
      <c r="W152" s="49">
        <f>LOOKUP(V152,SCORE3!I:I,SCORE3!E:E)</f>
        <v>0</v>
      </c>
      <c r="X152" s="95">
        <f t="shared" si="5"/>
        <v>0</v>
      </c>
      <c r="Y152" s="17"/>
      <c r="Z152" s="17"/>
    </row>
    <row r="153" spans="1:26" ht="17.25" thickTop="1" thickBot="1">
      <c r="A153" s="43">
        <v>144</v>
      </c>
      <c r="B153" s="222"/>
      <c r="C153" s="222"/>
      <c r="D153" s="223"/>
      <c r="E153" s="209"/>
      <c r="F153" s="191"/>
      <c r="G153" s="67">
        <f>LOOKUP(F153,SCORE3!B:B,SCORE3!A:A)</f>
        <v>0</v>
      </c>
      <c r="H153" s="79"/>
      <c r="I153" s="80">
        <f>LOOKUP(H153,SCORE1!E:E,SCORE1!D:D)</f>
        <v>0</v>
      </c>
      <c r="J153" s="79"/>
      <c r="K153" s="49">
        <f>LOOKUP(J153,SCORE3!D:D,SCORE3!A:A)</f>
        <v>0</v>
      </c>
      <c r="L153" s="79"/>
      <c r="M153" s="50">
        <f>LOOKUP(L153,SCORE3!C:C,SCORE3!A:A)</f>
        <v>0</v>
      </c>
      <c r="N153" s="82"/>
      <c r="O153" s="78">
        <f>LOOKUP(N153,SCORE1!M:M,SCORE1!L:L)</f>
        <v>0</v>
      </c>
      <c r="P153" s="142"/>
      <c r="Q153" s="50">
        <f>LOOKUP(P153,SCORE3!K:K,SCORE3!L:L)</f>
        <v>0</v>
      </c>
      <c r="R153" s="156"/>
      <c r="S153" s="67">
        <f>LOOKUP(R153,SCORE3!G:G,SCORE3!E:E)</f>
        <v>0</v>
      </c>
      <c r="T153" s="142"/>
      <c r="U153" s="52">
        <f>LOOKUP(T153,SCORE3!H:H,SCORE3!E:E)</f>
        <v>0</v>
      </c>
      <c r="V153" s="197"/>
      <c r="W153" s="49">
        <f>LOOKUP(V153,SCORE3!I:I,SCORE3!E:E)</f>
        <v>0</v>
      </c>
      <c r="X153" s="84">
        <f t="shared" si="5"/>
        <v>0</v>
      </c>
      <c r="Y153" s="17"/>
      <c r="Z153" s="17"/>
    </row>
    <row r="154" spans="1:26" ht="16.5" thickBot="1">
      <c r="A154" s="43">
        <v>145</v>
      </c>
      <c r="B154" s="210"/>
      <c r="C154" s="210"/>
      <c r="D154" s="210"/>
      <c r="E154" s="211"/>
      <c r="F154" s="192"/>
      <c r="G154" s="67">
        <f>LOOKUP(F154,SCORE3!B:B,SCORE3!A:A)</f>
        <v>0</v>
      </c>
      <c r="H154" s="58"/>
      <c r="I154" s="59">
        <f>LOOKUP(H154,SCORE1!E:E,SCORE1!D:D)</f>
        <v>0</v>
      </c>
      <c r="J154" s="58"/>
      <c r="K154" s="49">
        <f>LOOKUP(J154,SCORE3!D:D,SCORE3!A:A)</f>
        <v>0</v>
      </c>
      <c r="L154" s="58"/>
      <c r="M154" s="50">
        <f>LOOKUP(L154,SCORE3!C:C,SCORE3!A:A)</f>
        <v>0</v>
      </c>
      <c r="N154" s="61"/>
      <c r="O154" s="57">
        <f>LOOKUP(N154,SCORE1!M:M,SCORE1!L:L)</f>
        <v>0</v>
      </c>
      <c r="P154" s="143"/>
      <c r="Q154" s="50">
        <f>LOOKUP(P154,SCORE3!K:K,SCORE3!L:L)</f>
        <v>0</v>
      </c>
      <c r="R154" s="157"/>
      <c r="S154" s="67">
        <f>LOOKUP(R154,SCORE3!G:G,SCORE3!E:E)</f>
        <v>0</v>
      </c>
      <c r="T154" s="143"/>
      <c r="U154" s="52">
        <f>LOOKUP(T154,SCORE3!H:H,SCORE3!E:E)</f>
        <v>0</v>
      </c>
      <c r="V154" s="198"/>
      <c r="W154" s="49">
        <f>LOOKUP(V154,SCORE3!I:I,SCORE3!E:E)</f>
        <v>0</v>
      </c>
      <c r="X154" s="63">
        <f t="shared" si="5"/>
        <v>0</v>
      </c>
      <c r="Y154" s="17"/>
      <c r="Z154" s="17"/>
    </row>
    <row r="155" spans="1:26" ht="16.5" thickBot="1">
      <c r="A155" s="43">
        <v>146</v>
      </c>
      <c r="B155" s="224"/>
      <c r="C155" s="224"/>
      <c r="D155" s="225"/>
      <c r="E155" s="226"/>
      <c r="F155" s="188"/>
      <c r="G155" s="67">
        <f>LOOKUP(F155,SCORE3!B:B,SCORE3!A:A)</f>
        <v>0</v>
      </c>
      <c r="H155" s="48"/>
      <c r="I155" s="49">
        <f>LOOKUP(H155,SCORE1!E:E,SCORE1!D:D)</f>
        <v>0</v>
      </c>
      <c r="J155" s="48"/>
      <c r="K155" s="49">
        <f>LOOKUP(J155,SCORE3!D:D,SCORE3!A:A)</f>
        <v>0</v>
      </c>
      <c r="L155" s="48"/>
      <c r="M155" s="50">
        <f>LOOKUP(L155,SCORE3!C:C,SCORE3!A:A)</f>
        <v>0</v>
      </c>
      <c r="N155" s="51"/>
      <c r="O155" s="47">
        <f>LOOKUP(N155,SCORE1!M:M,SCORE1!L:L)</f>
        <v>0</v>
      </c>
      <c r="P155" s="139"/>
      <c r="Q155" s="50">
        <f>LOOKUP(P155,SCORE3!K:K,SCORE3!L:L)</f>
        <v>0</v>
      </c>
      <c r="R155" s="153"/>
      <c r="S155" s="67">
        <f>LOOKUP(R155,SCORE3!G:G,SCORE3!E:E)</f>
        <v>0</v>
      </c>
      <c r="T155" s="139"/>
      <c r="U155" s="52">
        <f>LOOKUP(T155,SCORE3!H:H,SCORE3!E:E)</f>
        <v>0</v>
      </c>
      <c r="V155" s="194"/>
      <c r="W155" s="49">
        <f>LOOKUP(V155,SCORE3!I:I,SCORE3!E:E)</f>
        <v>0</v>
      </c>
      <c r="X155" s="53">
        <f t="shared" si="5"/>
        <v>0</v>
      </c>
      <c r="Y155" s="17"/>
      <c r="Z155" s="17"/>
    </row>
    <row r="156" spans="1:26" ht="16.5" thickBot="1">
      <c r="A156" s="43">
        <v>147</v>
      </c>
      <c r="B156" s="202"/>
      <c r="C156" s="202"/>
      <c r="D156" s="202"/>
      <c r="E156" s="227"/>
      <c r="F156" s="189"/>
      <c r="G156" s="67">
        <f>LOOKUP(F156,SCORE3!B:B,SCORE3!A:A)</f>
        <v>0</v>
      </c>
      <c r="H156" s="68"/>
      <c r="I156" s="69">
        <f>LOOKUP(H156,SCORE1!E:E,SCORE1!D:D)</f>
        <v>0</v>
      </c>
      <c r="J156" s="68"/>
      <c r="K156" s="49">
        <f>LOOKUP(J156,SCORE3!D:D,SCORE3!A:A)</f>
        <v>0</v>
      </c>
      <c r="L156" s="68"/>
      <c r="M156" s="50">
        <f>LOOKUP(L156,SCORE3!C:C,SCORE3!A:A)</f>
        <v>0</v>
      </c>
      <c r="N156" s="71"/>
      <c r="O156" s="67">
        <f>LOOKUP(N156,SCORE1!M:M,SCORE1!L:L)</f>
        <v>0</v>
      </c>
      <c r="P156" s="140"/>
      <c r="Q156" s="50">
        <f>LOOKUP(P156,SCORE3!K:K,SCORE3!L:L)</f>
        <v>0</v>
      </c>
      <c r="R156" s="154"/>
      <c r="S156" s="67">
        <f>LOOKUP(R156,SCORE3!G:G,SCORE3!E:E)</f>
        <v>0</v>
      </c>
      <c r="T156" s="140"/>
      <c r="U156" s="52">
        <f>LOOKUP(T156,SCORE3!H:H,SCORE3!E:E)</f>
        <v>0</v>
      </c>
      <c r="V156" s="195"/>
      <c r="W156" s="49">
        <f>LOOKUP(V156,SCORE3!I:I,SCORE3!E:E)</f>
        <v>0</v>
      </c>
      <c r="X156" s="73">
        <f t="shared" si="5"/>
        <v>0</v>
      </c>
      <c r="Y156" s="17"/>
      <c r="Z156" s="17"/>
    </row>
    <row r="157" spans="1:26" ht="17.25" thickTop="1" thickBot="1">
      <c r="A157" s="43">
        <v>148</v>
      </c>
      <c r="B157" s="220"/>
      <c r="C157" s="220"/>
      <c r="D157" s="221"/>
      <c r="E157" s="206"/>
      <c r="F157" s="190"/>
      <c r="G157" s="67">
        <f>LOOKUP(F157,SCORE3!B:B,SCORE3!A:A)</f>
        <v>0</v>
      </c>
      <c r="H157" s="90"/>
      <c r="I157" s="91">
        <f>LOOKUP(H157,SCORE1!E:E,SCORE1!D:D)</f>
        <v>0</v>
      </c>
      <c r="J157" s="90"/>
      <c r="K157" s="49">
        <f>LOOKUP(J157,SCORE3!D:D,SCORE3!A:A)</f>
        <v>0</v>
      </c>
      <c r="L157" s="90"/>
      <c r="M157" s="50">
        <f>LOOKUP(L157,SCORE3!C:C,SCORE3!A:A)</f>
        <v>0</v>
      </c>
      <c r="N157" s="93"/>
      <c r="O157" s="89">
        <f>LOOKUP(N157,SCORE1!M:M,SCORE1!L:L)</f>
        <v>0</v>
      </c>
      <c r="P157" s="141"/>
      <c r="Q157" s="50">
        <f>LOOKUP(P157,SCORE3!K:K,SCORE3!L:L)</f>
        <v>0</v>
      </c>
      <c r="R157" s="155"/>
      <c r="S157" s="67">
        <f>LOOKUP(R157,SCORE3!G:G,SCORE3!E:E)</f>
        <v>0</v>
      </c>
      <c r="T157" s="141"/>
      <c r="U157" s="52">
        <f>LOOKUP(T157,SCORE3!H:H,SCORE3!E:E)</f>
        <v>0</v>
      </c>
      <c r="V157" s="196"/>
      <c r="W157" s="49">
        <f>LOOKUP(V157,SCORE3!I:I,SCORE3!E:E)</f>
        <v>0</v>
      </c>
      <c r="X157" s="95">
        <f t="shared" si="5"/>
        <v>0</v>
      </c>
      <c r="Y157" s="17"/>
      <c r="Z157" s="17"/>
    </row>
    <row r="158" spans="1:26" ht="17.25" thickTop="1" thickBot="1">
      <c r="A158" s="43">
        <v>149</v>
      </c>
      <c r="B158" s="222"/>
      <c r="C158" s="222"/>
      <c r="D158" s="223"/>
      <c r="E158" s="209"/>
      <c r="F158" s="191"/>
      <c r="G158" s="67">
        <f>LOOKUP(F158,SCORE3!B:B,SCORE3!A:A)</f>
        <v>0</v>
      </c>
      <c r="H158" s="79"/>
      <c r="I158" s="80">
        <f>LOOKUP(H158,SCORE1!E:E,SCORE1!D:D)</f>
        <v>0</v>
      </c>
      <c r="J158" s="79"/>
      <c r="K158" s="49">
        <f>LOOKUP(J158,SCORE3!D:D,SCORE3!A:A)</f>
        <v>0</v>
      </c>
      <c r="L158" s="79"/>
      <c r="M158" s="50">
        <f>LOOKUP(L158,SCORE3!C:C,SCORE3!A:A)</f>
        <v>0</v>
      </c>
      <c r="N158" s="82"/>
      <c r="O158" s="78">
        <f>LOOKUP(N158,SCORE1!M:M,SCORE1!L:L)</f>
        <v>0</v>
      </c>
      <c r="P158" s="142"/>
      <c r="Q158" s="50">
        <f>LOOKUP(P158,SCORE3!K:K,SCORE3!L:L)</f>
        <v>0</v>
      </c>
      <c r="R158" s="156"/>
      <c r="S158" s="67">
        <f>LOOKUP(R158,SCORE3!G:G,SCORE3!E:E)</f>
        <v>0</v>
      </c>
      <c r="T158" s="142"/>
      <c r="U158" s="52">
        <f>LOOKUP(T158,SCORE3!H:H,SCORE3!E:E)</f>
        <v>0</v>
      </c>
      <c r="V158" s="197"/>
      <c r="W158" s="49">
        <f>LOOKUP(V158,SCORE3!I:I,SCORE3!E:E)</f>
        <v>0</v>
      </c>
      <c r="X158" s="84">
        <f t="shared" si="5"/>
        <v>0</v>
      </c>
      <c r="Y158" s="17"/>
      <c r="Z158" s="17"/>
    </row>
    <row r="159" spans="1:26" ht="16.5" thickBot="1">
      <c r="A159" s="43">
        <v>150</v>
      </c>
      <c r="B159" s="210"/>
      <c r="C159" s="210"/>
      <c r="D159" s="210"/>
      <c r="E159" s="211"/>
      <c r="F159" s="192"/>
      <c r="G159" s="67">
        <f>LOOKUP(F159,SCORE3!B:B,SCORE3!A:A)</f>
        <v>0</v>
      </c>
      <c r="H159" s="58"/>
      <c r="I159" s="59">
        <f>LOOKUP(H159,SCORE1!E:E,SCORE1!D:D)</f>
        <v>0</v>
      </c>
      <c r="J159" s="58"/>
      <c r="K159" s="49">
        <f>LOOKUP(J159,SCORE3!D:D,SCORE3!A:A)</f>
        <v>0</v>
      </c>
      <c r="L159" s="58"/>
      <c r="M159" s="50">
        <f>LOOKUP(L159,SCORE3!C:C,SCORE3!A:A)</f>
        <v>0</v>
      </c>
      <c r="N159" s="61"/>
      <c r="O159" s="57">
        <f>LOOKUP(N159,SCORE1!M:M,SCORE1!L:L)</f>
        <v>0</v>
      </c>
      <c r="P159" s="143"/>
      <c r="Q159" s="50">
        <f>LOOKUP(P159,SCORE3!K:K,SCORE3!L:L)</f>
        <v>0</v>
      </c>
      <c r="R159" s="157"/>
      <c r="S159" s="67">
        <f>LOOKUP(R159,SCORE3!G:G,SCORE3!E:E)</f>
        <v>0</v>
      </c>
      <c r="T159" s="143"/>
      <c r="U159" s="52">
        <f>LOOKUP(T159,SCORE3!H:H,SCORE3!E:E)</f>
        <v>0</v>
      </c>
      <c r="V159" s="198"/>
      <c r="W159" s="49">
        <f>LOOKUP(V159,SCORE3!I:I,SCORE3!E:E)</f>
        <v>0</v>
      </c>
      <c r="X159" s="63">
        <f t="shared" si="5"/>
        <v>0</v>
      </c>
      <c r="Y159" s="17"/>
      <c r="Z159" s="17"/>
    </row>
    <row r="160" spans="1:26" ht="16.5" thickBot="1">
      <c r="A160" s="43">
        <v>151</v>
      </c>
      <c r="B160" s="224"/>
      <c r="C160" s="224"/>
      <c r="D160" s="225"/>
      <c r="E160" s="226"/>
      <c r="F160" s="188"/>
      <c r="G160" s="67">
        <f>LOOKUP(F160,SCORE3!B:B,SCORE3!A:A)</f>
        <v>0</v>
      </c>
      <c r="H160" s="48"/>
      <c r="I160" s="49">
        <f>LOOKUP(H160,SCORE1!E:E,SCORE1!D:D)</f>
        <v>0</v>
      </c>
      <c r="J160" s="48"/>
      <c r="K160" s="49">
        <f>LOOKUP(J160,SCORE3!D:D,SCORE3!A:A)</f>
        <v>0</v>
      </c>
      <c r="L160" s="48"/>
      <c r="M160" s="50">
        <f>LOOKUP(L160,SCORE3!C:C,SCORE3!A:A)</f>
        <v>0</v>
      </c>
      <c r="N160" s="51"/>
      <c r="O160" s="47">
        <f>LOOKUP(N160,SCORE1!M:M,SCORE1!L:L)</f>
        <v>0</v>
      </c>
      <c r="P160" s="139"/>
      <c r="Q160" s="50">
        <f>LOOKUP(P160,SCORE3!K:K,SCORE3!L:L)</f>
        <v>0</v>
      </c>
      <c r="R160" s="153"/>
      <c r="S160" s="67">
        <f>LOOKUP(R160,SCORE3!G:G,SCORE3!E:E)</f>
        <v>0</v>
      </c>
      <c r="T160" s="139"/>
      <c r="U160" s="52">
        <f>LOOKUP(T160,SCORE3!H:H,SCORE3!E:E)</f>
        <v>0</v>
      </c>
      <c r="V160" s="194"/>
      <c r="W160" s="49">
        <f>LOOKUP(V160,SCORE3!I:I,SCORE3!E:E)</f>
        <v>0</v>
      </c>
      <c r="X160" s="53">
        <f t="shared" ref="X160:X223" si="6">G160+I160+K160+M160+O160+Q160+S160+U160+W160</f>
        <v>0</v>
      </c>
      <c r="Y160" s="17"/>
      <c r="Z160" s="17"/>
    </row>
    <row r="161" spans="1:26" ht="16.5" thickBot="1">
      <c r="A161" s="43">
        <v>152</v>
      </c>
      <c r="B161" s="202"/>
      <c r="C161" s="202"/>
      <c r="D161" s="202"/>
      <c r="E161" s="227"/>
      <c r="F161" s="189"/>
      <c r="G161" s="67">
        <f>LOOKUP(F161,SCORE3!B:B,SCORE3!A:A)</f>
        <v>0</v>
      </c>
      <c r="H161" s="68"/>
      <c r="I161" s="69">
        <f>LOOKUP(H161,SCORE1!E:E,SCORE1!D:D)</f>
        <v>0</v>
      </c>
      <c r="J161" s="68"/>
      <c r="K161" s="49">
        <f>LOOKUP(J161,SCORE3!D:D,SCORE3!A:A)</f>
        <v>0</v>
      </c>
      <c r="L161" s="68"/>
      <c r="M161" s="50">
        <f>LOOKUP(L161,SCORE3!C:C,SCORE3!A:A)</f>
        <v>0</v>
      </c>
      <c r="N161" s="71"/>
      <c r="O161" s="67">
        <f>LOOKUP(N161,SCORE1!M:M,SCORE1!L:L)</f>
        <v>0</v>
      </c>
      <c r="P161" s="140"/>
      <c r="Q161" s="50">
        <f>LOOKUP(P161,SCORE3!K:K,SCORE3!L:L)</f>
        <v>0</v>
      </c>
      <c r="R161" s="154"/>
      <c r="S161" s="67">
        <f>LOOKUP(R161,SCORE3!G:G,SCORE3!E:E)</f>
        <v>0</v>
      </c>
      <c r="T161" s="140"/>
      <c r="U161" s="52">
        <f>LOOKUP(T161,SCORE3!H:H,SCORE3!E:E)</f>
        <v>0</v>
      </c>
      <c r="V161" s="195"/>
      <c r="W161" s="49">
        <f>LOOKUP(V161,SCORE3!I:I,SCORE3!E:E)</f>
        <v>0</v>
      </c>
      <c r="X161" s="73">
        <f t="shared" si="6"/>
        <v>0</v>
      </c>
      <c r="Y161" s="17"/>
      <c r="Z161" s="17"/>
    </row>
    <row r="162" spans="1:26" ht="17.25" thickTop="1" thickBot="1">
      <c r="A162" s="43">
        <v>153</v>
      </c>
      <c r="B162" s="220"/>
      <c r="C162" s="220"/>
      <c r="D162" s="221"/>
      <c r="E162" s="206"/>
      <c r="F162" s="190"/>
      <c r="G162" s="67">
        <f>LOOKUP(F162,SCORE3!B:B,SCORE3!A:A)</f>
        <v>0</v>
      </c>
      <c r="H162" s="90"/>
      <c r="I162" s="91">
        <f>LOOKUP(H162,SCORE1!E:E,SCORE1!D:D)</f>
        <v>0</v>
      </c>
      <c r="J162" s="90"/>
      <c r="K162" s="49">
        <f>LOOKUP(J162,SCORE3!D:D,SCORE3!A:A)</f>
        <v>0</v>
      </c>
      <c r="L162" s="90"/>
      <c r="M162" s="50">
        <f>LOOKUP(L162,SCORE3!C:C,SCORE3!A:A)</f>
        <v>0</v>
      </c>
      <c r="N162" s="93"/>
      <c r="O162" s="89">
        <f>LOOKUP(N162,SCORE1!M:M,SCORE1!L:L)</f>
        <v>0</v>
      </c>
      <c r="P162" s="141"/>
      <c r="Q162" s="50">
        <f>LOOKUP(P162,SCORE3!K:K,SCORE3!L:L)</f>
        <v>0</v>
      </c>
      <c r="R162" s="155"/>
      <c r="S162" s="67">
        <f>LOOKUP(R162,SCORE3!G:G,SCORE3!E:E)</f>
        <v>0</v>
      </c>
      <c r="T162" s="141"/>
      <c r="U162" s="52">
        <f>LOOKUP(T162,SCORE3!H:H,SCORE3!E:E)</f>
        <v>0</v>
      </c>
      <c r="V162" s="196"/>
      <c r="W162" s="49">
        <f>LOOKUP(V162,SCORE3!I:I,SCORE3!E:E)</f>
        <v>0</v>
      </c>
      <c r="X162" s="95">
        <f t="shared" si="6"/>
        <v>0</v>
      </c>
      <c r="Y162" s="17"/>
      <c r="Z162" s="17"/>
    </row>
    <row r="163" spans="1:26" ht="17.25" thickTop="1" thickBot="1">
      <c r="A163" s="43">
        <v>154</v>
      </c>
      <c r="B163" s="222"/>
      <c r="C163" s="222"/>
      <c r="D163" s="223"/>
      <c r="E163" s="209"/>
      <c r="F163" s="191"/>
      <c r="G163" s="67">
        <f>LOOKUP(F163,SCORE3!B:B,SCORE3!A:A)</f>
        <v>0</v>
      </c>
      <c r="H163" s="79"/>
      <c r="I163" s="80">
        <f>LOOKUP(H163,SCORE1!E:E,SCORE1!D:D)</f>
        <v>0</v>
      </c>
      <c r="J163" s="79"/>
      <c r="K163" s="49">
        <f>LOOKUP(J163,SCORE3!D:D,SCORE3!A:A)</f>
        <v>0</v>
      </c>
      <c r="L163" s="79"/>
      <c r="M163" s="50">
        <f>LOOKUP(L163,SCORE3!C:C,SCORE3!A:A)</f>
        <v>0</v>
      </c>
      <c r="N163" s="82"/>
      <c r="O163" s="78">
        <f>LOOKUP(N163,SCORE1!M:M,SCORE1!L:L)</f>
        <v>0</v>
      </c>
      <c r="P163" s="142"/>
      <c r="Q163" s="50">
        <f>LOOKUP(P163,SCORE3!K:K,SCORE3!L:L)</f>
        <v>0</v>
      </c>
      <c r="R163" s="156"/>
      <c r="S163" s="67">
        <f>LOOKUP(R163,SCORE3!G:G,SCORE3!E:E)</f>
        <v>0</v>
      </c>
      <c r="T163" s="142"/>
      <c r="U163" s="52">
        <f>LOOKUP(T163,SCORE3!H:H,SCORE3!E:E)</f>
        <v>0</v>
      </c>
      <c r="V163" s="197"/>
      <c r="W163" s="49">
        <f>LOOKUP(V163,SCORE3!I:I,SCORE3!E:E)</f>
        <v>0</v>
      </c>
      <c r="X163" s="84">
        <f t="shared" si="6"/>
        <v>0</v>
      </c>
      <c r="Y163" s="17"/>
      <c r="Z163" s="17"/>
    </row>
    <row r="164" spans="1:26" ht="16.5" thickBot="1">
      <c r="A164" s="43">
        <v>155</v>
      </c>
      <c r="B164" s="210"/>
      <c r="C164" s="210"/>
      <c r="D164" s="210"/>
      <c r="E164" s="211"/>
      <c r="F164" s="192"/>
      <c r="G164" s="67">
        <f>LOOKUP(F164,SCORE3!B:B,SCORE3!A:A)</f>
        <v>0</v>
      </c>
      <c r="H164" s="58"/>
      <c r="I164" s="59">
        <f>LOOKUP(H164,SCORE1!E:E,SCORE1!D:D)</f>
        <v>0</v>
      </c>
      <c r="J164" s="58"/>
      <c r="K164" s="49">
        <f>LOOKUP(J164,SCORE3!D:D,SCORE3!A:A)</f>
        <v>0</v>
      </c>
      <c r="L164" s="58"/>
      <c r="M164" s="50">
        <f>LOOKUP(L164,SCORE3!C:C,SCORE3!A:A)</f>
        <v>0</v>
      </c>
      <c r="N164" s="61"/>
      <c r="O164" s="57">
        <f>LOOKUP(N164,SCORE1!M:M,SCORE1!L:L)</f>
        <v>0</v>
      </c>
      <c r="P164" s="143"/>
      <c r="Q164" s="50">
        <f>LOOKUP(P164,SCORE3!K:K,SCORE3!L:L)</f>
        <v>0</v>
      </c>
      <c r="R164" s="157"/>
      <c r="S164" s="67">
        <f>LOOKUP(R164,SCORE3!G:G,SCORE3!E:E)</f>
        <v>0</v>
      </c>
      <c r="T164" s="143"/>
      <c r="U164" s="52">
        <f>LOOKUP(T164,SCORE3!H:H,SCORE3!E:E)</f>
        <v>0</v>
      </c>
      <c r="V164" s="198"/>
      <c r="W164" s="49">
        <f>LOOKUP(V164,SCORE3!I:I,SCORE3!E:E)</f>
        <v>0</v>
      </c>
      <c r="X164" s="63">
        <f t="shared" si="6"/>
        <v>0</v>
      </c>
      <c r="Y164" s="17"/>
      <c r="Z164" s="17"/>
    </row>
    <row r="165" spans="1:26" ht="16.5" thickBot="1">
      <c r="A165" s="43">
        <v>156</v>
      </c>
      <c r="B165" s="224"/>
      <c r="C165" s="224"/>
      <c r="D165" s="225"/>
      <c r="E165" s="226"/>
      <c r="F165" s="188"/>
      <c r="G165" s="67">
        <f>LOOKUP(F165,SCORE3!B:B,SCORE3!A:A)</f>
        <v>0</v>
      </c>
      <c r="H165" s="48"/>
      <c r="I165" s="49">
        <f>LOOKUP(H165,SCORE1!E:E,SCORE1!D:D)</f>
        <v>0</v>
      </c>
      <c r="J165" s="48"/>
      <c r="K165" s="49">
        <f>LOOKUP(J165,SCORE3!D:D,SCORE3!A:A)</f>
        <v>0</v>
      </c>
      <c r="L165" s="48"/>
      <c r="M165" s="50">
        <f>LOOKUP(L165,SCORE3!C:C,SCORE3!A:A)</f>
        <v>0</v>
      </c>
      <c r="N165" s="51"/>
      <c r="O165" s="47">
        <f>LOOKUP(N165,SCORE1!M:M,SCORE1!L:L)</f>
        <v>0</v>
      </c>
      <c r="P165" s="139"/>
      <c r="Q165" s="50">
        <f>LOOKUP(P165,SCORE3!K:K,SCORE3!L:L)</f>
        <v>0</v>
      </c>
      <c r="R165" s="153"/>
      <c r="S165" s="67">
        <f>LOOKUP(R165,SCORE3!G:G,SCORE3!E:E)</f>
        <v>0</v>
      </c>
      <c r="T165" s="139"/>
      <c r="U165" s="52">
        <f>LOOKUP(T165,SCORE3!H:H,SCORE3!E:E)</f>
        <v>0</v>
      </c>
      <c r="V165" s="194"/>
      <c r="W165" s="49">
        <f>LOOKUP(V165,SCORE3!I:I,SCORE3!E:E)</f>
        <v>0</v>
      </c>
      <c r="X165" s="53">
        <f t="shared" si="6"/>
        <v>0</v>
      </c>
      <c r="Y165" s="17"/>
      <c r="Z165" s="17"/>
    </row>
    <row r="166" spans="1:26" ht="16.5" thickBot="1">
      <c r="A166" s="43">
        <v>157</v>
      </c>
      <c r="B166" s="202"/>
      <c r="C166" s="202"/>
      <c r="D166" s="202"/>
      <c r="E166" s="227"/>
      <c r="F166" s="189"/>
      <c r="G166" s="67">
        <f>LOOKUP(F166,SCORE3!B:B,SCORE3!A:A)</f>
        <v>0</v>
      </c>
      <c r="H166" s="68"/>
      <c r="I166" s="69">
        <f>LOOKUP(H166,SCORE1!E:E,SCORE1!D:D)</f>
        <v>0</v>
      </c>
      <c r="J166" s="68"/>
      <c r="K166" s="49">
        <f>LOOKUP(J166,SCORE3!D:D,SCORE3!A:A)</f>
        <v>0</v>
      </c>
      <c r="L166" s="68"/>
      <c r="M166" s="50">
        <f>LOOKUP(L166,SCORE3!C:C,SCORE3!A:A)</f>
        <v>0</v>
      </c>
      <c r="N166" s="71"/>
      <c r="O166" s="67">
        <f>LOOKUP(N166,SCORE1!M:M,SCORE1!L:L)</f>
        <v>0</v>
      </c>
      <c r="P166" s="140"/>
      <c r="Q166" s="50">
        <f>LOOKUP(P166,SCORE3!K:K,SCORE3!L:L)</f>
        <v>0</v>
      </c>
      <c r="R166" s="154"/>
      <c r="S166" s="67">
        <f>LOOKUP(R166,SCORE3!G:G,SCORE3!E:E)</f>
        <v>0</v>
      </c>
      <c r="T166" s="140"/>
      <c r="U166" s="52">
        <f>LOOKUP(T166,SCORE3!H:H,SCORE3!E:E)</f>
        <v>0</v>
      </c>
      <c r="V166" s="195"/>
      <c r="W166" s="49">
        <f>LOOKUP(V166,SCORE3!I:I,SCORE3!E:E)</f>
        <v>0</v>
      </c>
      <c r="X166" s="73">
        <f t="shared" si="6"/>
        <v>0</v>
      </c>
      <c r="Y166" s="17"/>
      <c r="Z166" s="17"/>
    </row>
    <row r="167" spans="1:26" ht="17.25" thickTop="1" thickBot="1">
      <c r="A167" s="43">
        <v>158</v>
      </c>
      <c r="B167" s="220"/>
      <c r="C167" s="220"/>
      <c r="D167" s="221"/>
      <c r="E167" s="206"/>
      <c r="F167" s="190"/>
      <c r="G167" s="67">
        <f>LOOKUP(F167,SCORE3!B:B,SCORE3!A:A)</f>
        <v>0</v>
      </c>
      <c r="H167" s="90"/>
      <c r="I167" s="91">
        <f>LOOKUP(H167,SCORE1!E:E,SCORE1!D:D)</f>
        <v>0</v>
      </c>
      <c r="J167" s="90"/>
      <c r="K167" s="49">
        <f>LOOKUP(J167,SCORE3!D:D,SCORE3!A:A)</f>
        <v>0</v>
      </c>
      <c r="L167" s="90"/>
      <c r="M167" s="50">
        <f>LOOKUP(L167,SCORE3!C:C,SCORE3!A:A)</f>
        <v>0</v>
      </c>
      <c r="N167" s="93"/>
      <c r="O167" s="89">
        <f>LOOKUP(N167,SCORE1!M:M,SCORE1!L:L)</f>
        <v>0</v>
      </c>
      <c r="P167" s="141"/>
      <c r="Q167" s="50">
        <f>LOOKUP(P167,SCORE3!K:K,SCORE3!L:L)</f>
        <v>0</v>
      </c>
      <c r="R167" s="155"/>
      <c r="S167" s="67">
        <f>LOOKUP(R167,SCORE3!G:G,SCORE3!E:E)</f>
        <v>0</v>
      </c>
      <c r="T167" s="141"/>
      <c r="U167" s="52">
        <f>LOOKUP(T167,SCORE3!H:H,SCORE3!E:E)</f>
        <v>0</v>
      </c>
      <c r="V167" s="196"/>
      <c r="W167" s="49">
        <f>LOOKUP(V167,SCORE3!I:I,SCORE3!E:E)</f>
        <v>0</v>
      </c>
      <c r="X167" s="95">
        <f t="shared" si="6"/>
        <v>0</v>
      </c>
      <c r="Y167" s="17"/>
      <c r="Z167" s="17"/>
    </row>
    <row r="168" spans="1:26" ht="17.25" thickTop="1" thickBot="1">
      <c r="A168" s="43">
        <v>159</v>
      </c>
      <c r="B168" s="222"/>
      <c r="C168" s="222"/>
      <c r="D168" s="223"/>
      <c r="E168" s="209"/>
      <c r="F168" s="191"/>
      <c r="G168" s="67">
        <f>LOOKUP(F168,SCORE3!B:B,SCORE3!A:A)</f>
        <v>0</v>
      </c>
      <c r="H168" s="79"/>
      <c r="I168" s="80">
        <f>LOOKUP(H168,SCORE1!E:E,SCORE1!D:D)</f>
        <v>0</v>
      </c>
      <c r="J168" s="79"/>
      <c r="K168" s="49">
        <f>LOOKUP(J168,SCORE3!D:D,SCORE3!A:A)</f>
        <v>0</v>
      </c>
      <c r="L168" s="79"/>
      <c r="M168" s="50">
        <f>LOOKUP(L168,SCORE3!C:C,SCORE3!A:A)</f>
        <v>0</v>
      </c>
      <c r="N168" s="82"/>
      <c r="O168" s="78">
        <f>LOOKUP(N168,SCORE1!M:M,SCORE1!L:L)</f>
        <v>0</v>
      </c>
      <c r="P168" s="142"/>
      <c r="Q168" s="50">
        <f>LOOKUP(P168,SCORE3!K:K,SCORE3!L:L)</f>
        <v>0</v>
      </c>
      <c r="R168" s="156"/>
      <c r="S168" s="67">
        <f>LOOKUP(R168,SCORE3!G:G,SCORE3!E:E)</f>
        <v>0</v>
      </c>
      <c r="T168" s="142"/>
      <c r="U168" s="52">
        <f>LOOKUP(T168,SCORE3!H:H,SCORE3!E:E)</f>
        <v>0</v>
      </c>
      <c r="V168" s="197"/>
      <c r="W168" s="49">
        <f>LOOKUP(V168,SCORE3!I:I,SCORE3!E:E)</f>
        <v>0</v>
      </c>
      <c r="X168" s="84">
        <f t="shared" si="6"/>
        <v>0</v>
      </c>
      <c r="Y168" s="17"/>
      <c r="Z168" s="17"/>
    </row>
    <row r="169" spans="1:26" ht="16.5" thickBot="1">
      <c r="A169" s="43">
        <v>160</v>
      </c>
      <c r="B169" s="210"/>
      <c r="C169" s="210"/>
      <c r="D169" s="210"/>
      <c r="E169" s="211"/>
      <c r="F169" s="192"/>
      <c r="G169" s="67">
        <f>LOOKUP(F169,SCORE3!B:B,SCORE3!A:A)</f>
        <v>0</v>
      </c>
      <c r="H169" s="58"/>
      <c r="I169" s="59">
        <f>LOOKUP(H169,SCORE1!E:E,SCORE1!D:D)</f>
        <v>0</v>
      </c>
      <c r="J169" s="58"/>
      <c r="K169" s="49">
        <f>LOOKUP(J169,SCORE3!D:D,SCORE3!A:A)</f>
        <v>0</v>
      </c>
      <c r="L169" s="58"/>
      <c r="M169" s="50">
        <f>LOOKUP(L169,SCORE3!C:C,SCORE3!A:A)</f>
        <v>0</v>
      </c>
      <c r="N169" s="61"/>
      <c r="O169" s="57">
        <f>LOOKUP(N169,SCORE1!M:M,SCORE1!L:L)</f>
        <v>0</v>
      </c>
      <c r="P169" s="143"/>
      <c r="Q169" s="50">
        <f>LOOKUP(P169,SCORE3!K:K,SCORE3!L:L)</f>
        <v>0</v>
      </c>
      <c r="R169" s="157"/>
      <c r="S169" s="67">
        <f>LOOKUP(R169,SCORE3!G:G,SCORE3!E:E)</f>
        <v>0</v>
      </c>
      <c r="T169" s="143"/>
      <c r="U169" s="52">
        <f>LOOKUP(T169,SCORE3!H:H,SCORE3!E:E)</f>
        <v>0</v>
      </c>
      <c r="V169" s="198"/>
      <c r="W169" s="49">
        <f>LOOKUP(V169,SCORE3!I:I,SCORE3!E:E)</f>
        <v>0</v>
      </c>
      <c r="X169" s="63">
        <f t="shared" si="6"/>
        <v>0</v>
      </c>
      <c r="Y169" s="17"/>
      <c r="Z169" s="17"/>
    </row>
    <row r="170" spans="1:26" ht="16.5" thickBot="1">
      <c r="A170" s="43">
        <v>161</v>
      </c>
      <c r="B170" s="224"/>
      <c r="C170" s="224"/>
      <c r="D170" s="225"/>
      <c r="E170" s="226"/>
      <c r="F170" s="188"/>
      <c r="G170" s="67">
        <f>LOOKUP(F170,SCORE3!B:B,SCORE3!A:A)</f>
        <v>0</v>
      </c>
      <c r="H170" s="48"/>
      <c r="I170" s="49">
        <f>LOOKUP(H170,SCORE1!E:E,SCORE1!D:D)</f>
        <v>0</v>
      </c>
      <c r="J170" s="48"/>
      <c r="K170" s="49">
        <f>LOOKUP(J170,SCORE3!D:D,SCORE3!A:A)</f>
        <v>0</v>
      </c>
      <c r="L170" s="48"/>
      <c r="M170" s="50">
        <f>LOOKUP(L170,SCORE3!C:C,SCORE3!A:A)</f>
        <v>0</v>
      </c>
      <c r="N170" s="51"/>
      <c r="O170" s="47">
        <f>LOOKUP(N170,SCORE1!M:M,SCORE1!L:L)</f>
        <v>0</v>
      </c>
      <c r="P170" s="139"/>
      <c r="Q170" s="50">
        <f>LOOKUP(P170,SCORE3!K:K,SCORE3!L:L)</f>
        <v>0</v>
      </c>
      <c r="R170" s="153"/>
      <c r="S170" s="67">
        <f>LOOKUP(R170,SCORE3!G:G,SCORE3!E:E)</f>
        <v>0</v>
      </c>
      <c r="T170" s="139"/>
      <c r="U170" s="52">
        <f>LOOKUP(T170,SCORE3!H:H,SCORE3!E:E)</f>
        <v>0</v>
      </c>
      <c r="V170" s="194"/>
      <c r="W170" s="49">
        <f>LOOKUP(V170,SCORE3!I:I,SCORE3!E:E)</f>
        <v>0</v>
      </c>
      <c r="X170" s="53">
        <f t="shared" si="6"/>
        <v>0</v>
      </c>
      <c r="Y170" s="17"/>
      <c r="Z170" s="17"/>
    </row>
    <row r="171" spans="1:26" ht="16.5" thickBot="1">
      <c r="A171" s="43">
        <v>162</v>
      </c>
      <c r="B171" s="202"/>
      <c r="C171" s="202"/>
      <c r="D171" s="202"/>
      <c r="E171" s="227"/>
      <c r="F171" s="189"/>
      <c r="G171" s="67">
        <f>LOOKUP(F171,SCORE3!B:B,SCORE3!A:A)</f>
        <v>0</v>
      </c>
      <c r="H171" s="68"/>
      <c r="I171" s="69">
        <f>LOOKUP(H171,SCORE1!E:E,SCORE1!D:D)</f>
        <v>0</v>
      </c>
      <c r="J171" s="68"/>
      <c r="K171" s="49">
        <f>LOOKUP(J171,SCORE3!D:D,SCORE3!A:A)</f>
        <v>0</v>
      </c>
      <c r="L171" s="68"/>
      <c r="M171" s="50">
        <f>LOOKUP(L171,SCORE3!C:C,SCORE3!A:A)</f>
        <v>0</v>
      </c>
      <c r="N171" s="71"/>
      <c r="O171" s="67">
        <f>LOOKUP(N171,SCORE1!M:M,SCORE1!L:L)</f>
        <v>0</v>
      </c>
      <c r="P171" s="140"/>
      <c r="Q171" s="50">
        <f>LOOKUP(P171,SCORE3!K:K,SCORE3!L:L)</f>
        <v>0</v>
      </c>
      <c r="R171" s="154"/>
      <c r="S171" s="67">
        <f>LOOKUP(R171,SCORE3!G:G,SCORE3!E:E)</f>
        <v>0</v>
      </c>
      <c r="T171" s="140"/>
      <c r="U171" s="52">
        <f>LOOKUP(T171,SCORE3!H:H,SCORE3!E:E)</f>
        <v>0</v>
      </c>
      <c r="V171" s="195"/>
      <c r="W171" s="49">
        <f>LOOKUP(V171,SCORE3!I:I,SCORE3!E:E)</f>
        <v>0</v>
      </c>
      <c r="X171" s="73">
        <f t="shared" si="6"/>
        <v>0</v>
      </c>
      <c r="Y171" s="17"/>
      <c r="Z171" s="17"/>
    </row>
    <row r="172" spans="1:26" ht="17.25" thickTop="1" thickBot="1">
      <c r="A172" s="43">
        <v>163</v>
      </c>
      <c r="B172" s="220"/>
      <c r="C172" s="220"/>
      <c r="D172" s="221"/>
      <c r="E172" s="206"/>
      <c r="F172" s="190"/>
      <c r="G172" s="67">
        <f>LOOKUP(F172,SCORE3!B:B,SCORE3!A:A)</f>
        <v>0</v>
      </c>
      <c r="H172" s="90"/>
      <c r="I172" s="91">
        <f>LOOKUP(H172,SCORE1!E:E,SCORE1!D:D)</f>
        <v>0</v>
      </c>
      <c r="J172" s="90"/>
      <c r="K172" s="49">
        <f>LOOKUP(J172,SCORE3!D:D,SCORE3!A:A)</f>
        <v>0</v>
      </c>
      <c r="L172" s="90"/>
      <c r="M172" s="50">
        <f>LOOKUP(L172,SCORE3!C:C,SCORE3!A:A)</f>
        <v>0</v>
      </c>
      <c r="N172" s="93"/>
      <c r="O172" s="89">
        <f>LOOKUP(N172,SCORE1!M:M,SCORE1!L:L)</f>
        <v>0</v>
      </c>
      <c r="P172" s="141"/>
      <c r="Q172" s="50">
        <f>LOOKUP(P172,SCORE3!K:K,SCORE3!L:L)</f>
        <v>0</v>
      </c>
      <c r="R172" s="155"/>
      <c r="S172" s="67">
        <f>LOOKUP(R172,SCORE3!G:G,SCORE3!E:E)</f>
        <v>0</v>
      </c>
      <c r="T172" s="141"/>
      <c r="U172" s="52">
        <f>LOOKUP(T172,SCORE3!H:H,SCORE3!E:E)</f>
        <v>0</v>
      </c>
      <c r="V172" s="196"/>
      <c r="W172" s="49">
        <f>LOOKUP(V172,SCORE3!I:I,SCORE3!E:E)</f>
        <v>0</v>
      </c>
      <c r="X172" s="95">
        <f t="shared" si="6"/>
        <v>0</v>
      </c>
      <c r="Y172" s="17"/>
      <c r="Z172" s="17"/>
    </row>
    <row r="173" spans="1:26" ht="17.25" thickTop="1" thickBot="1">
      <c r="A173" s="43">
        <v>164</v>
      </c>
      <c r="B173" s="222"/>
      <c r="C173" s="222"/>
      <c r="D173" s="223"/>
      <c r="E173" s="209"/>
      <c r="F173" s="191"/>
      <c r="G173" s="67">
        <f>LOOKUP(F173,SCORE3!B:B,SCORE3!A:A)</f>
        <v>0</v>
      </c>
      <c r="H173" s="79"/>
      <c r="I173" s="80">
        <f>LOOKUP(H173,SCORE1!E:E,SCORE1!D:D)</f>
        <v>0</v>
      </c>
      <c r="J173" s="79"/>
      <c r="K173" s="49">
        <f>LOOKUP(J173,SCORE3!D:D,SCORE3!A:A)</f>
        <v>0</v>
      </c>
      <c r="L173" s="79"/>
      <c r="M173" s="50">
        <f>LOOKUP(L173,SCORE3!C:C,SCORE3!A:A)</f>
        <v>0</v>
      </c>
      <c r="N173" s="82"/>
      <c r="O173" s="78">
        <f>LOOKUP(N173,SCORE1!M:M,SCORE1!L:L)</f>
        <v>0</v>
      </c>
      <c r="P173" s="142"/>
      <c r="Q173" s="50">
        <f>LOOKUP(P173,SCORE3!K:K,SCORE3!L:L)</f>
        <v>0</v>
      </c>
      <c r="R173" s="156"/>
      <c r="S173" s="67">
        <f>LOOKUP(R173,SCORE3!G:G,SCORE3!E:E)</f>
        <v>0</v>
      </c>
      <c r="T173" s="142"/>
      <c r="U173" s="52">
        <f>LOOKUP(T173,SCORE3!H:H,SCORE3!E:E)</f>
        <v>0</v>
      </c>
      <c r="V173" s="197"/>
      <c r="W173" s="49">
        <f>LOOKUP(V173,SCORE3!I:I,SCORE3!E:E)</f>
        <v>0</v>
      </c>
      <c r="X173" s="84">
        <f t="shared" si="6"/>
        <v>0</v>
      </c>
      <c r="Y173" s="17"/>
      <c r="Z173" s="17"/>
    </row>
    <row r="174" spans="1:26" ht="16.5" thickBot="1">
      <c r="A174" s="43">
        <v>165</v>
      </c>
      <c r="B174" s="210"/>
      <c r="C174" s="210"/>
      <c r="D174" s="210"/>
      <c r="E174" s="211"/>
      <c r="F174" s="192"/>
      <c r="G174" s="67">
        <f>LOOKUP(F174,SCORE3!B:B,SCORE3!A:A)</f>
        <v>0</v>
      </c>
      <c r="H174" s="58"/>
      <c r="I174" s="59">
        <f>LOOKUP(H174,SCORE1!E:E,SCORE1!D:D)</f>
        <v>0</v>
      </c>
      <c r="J174" s="58"/>
      <c r="K174" s="49">
        <f>LOOKUP(J174,SCORE3!D:D,SCORE3!A:A)</f>
        <v>0</v>
      </c>
      <c r="L174" s="58"/>
      <c r="M174" s="50">
        <f>LOOKUP(L174,SCORE3!C:C,SCORE3!A:A)</f>
        <v>0</v>
      </c>
      <c r="N174" s="61"/>
      <c r="O174" s="57">
        <f>LOOKUP(N174,SCORE1!M:M,SCORE1!L:L)</f>
        <v>0</v>
      </c>
      <c r="P174" s="143"/>
      <c r="Q174" s="50">
        <f>LOOKUP(P174,SCORE3!K:K,SCORE3!L:L)</f>
        <v>0</v>
      </c>
      <c r="R174" s="157"/>
      <c r="S174" s="67">
        <f>LOOKUP(R174,SCORE3!G:G,SCORE3!E:E)</f>
        <v>0</v>
      </c>
      <c r="T174" s="143"/>
      <c r="U174" s="52">
        <f>LOOKUP(T174,SCORE3!H:H,SCORE3!E:E)</f>
        <v>0</v>
      </c>
      <c r="V174" s="198"/>
      <c r="W174" s="49">
        <f>LOOKUP(V174,SCORE3!I:I,SCORE3!E:E)</f>
        <v>0</v>
      </c>
      <c r="X174" s="63">
        <f t="shared" si="6"/>
        <v>0</v>
      </c>
      <c r="Y174" s="17"/>
      <c r="Z174" s="17"/>
    </row>
    <row r="175" spans="1:26" ht="16.5" thickBot="1">
      <c r="A175" s="43">
        <v>166</v>
      </c>
      <c r="B175" s="224"/>
      <c r="C175" s="224"/>
      <c r="D175" s="225"/>
      <c r="E175" s="226"/>
      <c r="F175" s="188"/>
      <c r="G175" s="67">
        <f>LOOKUP(F175,SCORE3!B:B,SCORE3!A:A)</f>
        <v>0</v>
      </c>
      <c r="H175" s="48"/>
      <c r="I175" s="49">
        <f>LOOKUP(H175,SCORE1!E:E,SCORE1!D:D)</f>
        <v>0</v>
      </c>
      <c r="J175" s="48"/>
      <c r="K175" s="49">
        <f>LOOKUP(J175,SCORE3!D:D,SCORE3!A:A)</f>
        <v>0</v>
      </c>
      <c r="L175" s="48"/>
      <c r="M175" s="50">
        <f>LOOKUP(L175,SCORE3!C:C,SCORE3!A:A)</f>
        <v>0</v>
      </c>
      <c r="N175" s="51"/>
      <c r="O175" s="47">
        <f>LOOKUP(N175,SCORE1!M:M,SCORE1!L:L)</f>
        <v>0</v>
      </c>
      <c r="P175" s="139"/>
      <c r="Q175" s="50">
        <f>LOOKUP(P175,SCORE3!K:K,SCORE3!L:L)</f>
        <v>0</v>
      </c>
      <c r="R175" s="153"/>
      <c r="S175" s="67">
        <f>LOOKUP(R175,SCORE3!G:G,SCORE3!E:E)</f>
        <v>0</v>
      </c>
      <c r="T175" s="139"/>
      <c r="U175" s="52">
        <f>LOOKUP(T175,SCORE3!H:H,SCORE3!E:E)</f>
        <v>0</v>
      </c>
      <c r="V175" s="194"/>
      <c r="W175" s="49">
        <f>LOOKUP(V175,SCORE3!I:I,SCORE3!E:E)</f>
        <v>0</v>
      </c>
      <c r="X175" s="53">
        <f t="shared" si="6"/>
        <v>0</v>
      </c>
      <c r="Y175" s="17"/>
      <c r="Z175" s="17"/>
    </row>
    <row r="176" spans="1:26" ht="16.5" thickBot="1">
      <c r="A176" s="43">
        <v>167</v>
      </c>
      <c r="B176" s="202"/>
      <c r="C176" s="202"/>
      <c r="D176" s="202"/>
      <c r="E176" s="227"/>
      <c r="F176" s="189"/>
      <c r="G176" s="67">
        <f>LOOKUP(F176,SCORE3!B:B,SCORE3!A:A)</f>
        <v>0</v>
      </c>
      <c r="H176" s="68"/>
      <c r="I176" s="69">
        <f>LOOKUP(H176,SCORE1!E:E,SCORE1!D:D)</f>
        <v>0</v>
      </c>
      <c r="J176" s="68"/>
      <c r="K176" s="49">
        <f>LOOKUP(J176,SCORE3!D:D,SCORE3!A:A)</f>
        <v>0</v>
      </c>
      <c r="L176" s="68"/>
      <c r="M176" s="50">
        <f>LOOKUP(L176,SCORE3!C:C,SCORE3!A:A)</f>
        <v>0</v>
      </c>
      <c r="N176" s="71"/>
      <c r="O176" s="67">
        <f>LOOKUP(N176,SCORE1!M:M,SCORE1!L:L)</f>
        <v>0</v>
      </c>
      <c r="P176" s="140"/>
      <c r="Q176" s="50">
        <f>LOOKUP(P176,SCORE3!K:K,SCORE3!L:L)</f>
        <v>0</v>
      </c>
      <c r="R176" s="154"/>
      <c r="S176" s="67">
        <f>LOOKUP(R176,SCORE3!G:G,SCORE3!E:E)</f>
        <v>0</v>
      </c>
      <c r="T176" s="140"/>
      <c r="U176" s="52">
        <f>LOOKUP(T176,SCORE3!H:H,SCORE3!E:E)</f>
        <v>0</v>
      </c>
      <c r="V176" s="195"/>
      <c r="W176" s="49">
        <f>LOOKUP(V176,SCORE3!I:I,SCORE3!E:E)</f>
        <v>0</v>
      </c>
      <c r="X176" s="73">
        <f t="shared" si="6"/>
        <v>0</v>
      </c>
      <c r="Y176" s="17"/>
      <c r="Z176" s="17"/>
    </row>
    <row r="177" spans="1:26" ht="17.25" thickTop="1" thickBot="1">
      <c r="A177" s="43">
        <v>168</v>
      </c>
      <c r="B177" s="220"/>
      <c r="C177" s="220"/>
      <c r="D177" s="221"/>
      <c r="E177" s="206"/>
      <c r="F177" s="190"/>
      <c r="G177" s="67">
        <f>LOOKUP(F177,SCORE3!B:B,SCORE3!A:A)</f>
        <v>0</v>
      </c>
      <c r="H177" s="90"/>
      <c r="I177" s="91">
        <f>LOOKUP(H177,SCORE1!E:E,SCORE1!D:D)</f>
        <v>0</v>
      </c>
      <c r="J177" s="90"/>
      <c r="K177" s="49">
        <f>LOOKUP(J177,SCORE3!D:D,SCORE3!A:A)</f>
        <v>0</v>
      </c>
      <c r="L177" s="90"/>
      <c r="M177" s="50">
        <f>LOOKUP(L177,SCORE3!C:C,SCORE3!A:A)</f>
        <v>0</v>
      </c>
      <c r="N177" s="93"/>
      <c r="O177" s="89">
        <f>LOOKUP(N177,SCORE1!M:M,SCORE1!L:L)</f>
        <v>0</v>
      </c>
      <c r="P177" s="141"/>
      <c r="Q177" s="50">
        <f>LOOKUP(P177,SCORE3!K:K,SCORE3!L:L)</f>
        <v>0</v>
      </c>
      <c r="R177" s="155"/>
      <c r="S177" s="67">
        <f>LOOKUP(R177,SCORE3!G:G,SCORE3!E:E)</f>
        <v>0</v>
      </c>
      <c r="T177" s="141"/>
      <c r="U177" s="52">
        <f>LOOKUP(T177,SCORE3!H:H,SCORE3!E:E)</f>
        <v>0</v>
      </c>
      <c r="V177" s="196"/>
      <c r="W177" s="49">
        <f>LOOKUP(V177,SCORE3!I:I,SCORE3!E:E)</f>
        <v>0</v>
      </c>
      <c r="X177" s="95">
        <f t="shared" si="6"/>
        <v>0</v>
      </c>
      <c r="Y177" s="17"/>
      <c r="Z177" s="17"/>
    </row>
    <row r="178" spans="1:26" ht="17.25" thickTop="1" thickBot="1">
      <c r="A178" s="43">
        <v>169</v>
      </c>
      <c r="B178" s="222"/>
      <c r="C178" s="222"/>
      <c r="D178" s="223"/>
      <c r="E178" s="209"/>
      <c r="F178" s="191"/>
      <c r="G178" s="67">
        <f>LOOKUP(F178,SCORE3!B:B,SCORE3!A:A)</f>
        <v>0</v>
      </c>
      <c r="H178" s="79"/>
      <c r="I178" s="80">
        <f>LOOKUP(H178,SCORE1!E:E,SCORE1!D:D)</f>
        <v>0</v>
      </c>
      <c r="J178" s="79"/>
      <c r="K178" s="49">
        <f>LOOKUP(J178,SCORE3!D:D,SCORE3!A:A)</f>
        <v>0</v>
      </c>
      <c r="L178" s="79"/>
      <c r="M178" s="50">
        <f>LOOKUP(L178,SCORE3!C:C,SCORE3!A:A)</f>
        <v>0</v>
      </c>
      <c r="N178" s="82"/>
      <c r="O178" s="78">
        <f>LOOKUP(N178,SCORE1!M:M,SCORE1!L:L)</f>
        <v>0</v>
      </c>
      <c r="P178" s="142"/>
      <c r="Q178" s="50">
        <f>LOOKUP(P178,SCORE3!K:K,SCORE3!L:L)</f>
        <v>0</v>
      </c>
      <c r="R178" s="156"/>
      <c r="S178" s="67">
        <f>LOOKUP(R178,SCORE3!G:G,SCORE3!E:E)</f>
        <v>0</v>
      </c>
      <c r="T178" s="142"/>
      <c r="U178" s="52">
        <f>LOOKUP(T178,SCORE3!H:H,SCORE3!E:E)</f>
        <v>0</v>
      </c>
      <c r="V178" s="197"/>
      <c r="W178" s="49">
        <f>LOOKUP(V178,SCORE3!I:I,SCORE3!E:E)</f>
        <v>0</v>
      </c>
      <c r="X178" s="84">
        <f t="shared" si="6"/>
        <v>0</v>
      </c>
      <c r="Y178" s="17"/>
      <c r="Z178" s="17"/>
    </row>
    <row r="179" spans="1:26" ht="16.5" thickBot="1">
      <c r="A179" s="43">
        <v>170</v>
      </c>
      <c r="B179" s="210"/>
      <c r="C179" s="210"/>
      <c r="D179" s="210"/>
      <c r="E179" s="211"/>
      <c r="F179" s="192"/>
      <c r="G179" s="67">
        <f>LOOKUP(F179,SCORE3!B:B,SCORE3!A:A)</f>
        <v>0</v>
      </c>
      <c r="H179" s="58"/>
      <c r="I179" s="59">
        <f>LOOKUP(H179,SCORE1!E:E,SCORE1!D:D)</f>
        <v>0</v>
      </c>
      <c r="J179" s="58"/>
      <c r="K179" s="49">
        <f>LOOKUP(J179,SCORE3!D:D,SCORE3!A:A)</f>
        <v>0</v>
      </c>
      <c r="L179" s="58"/>
      <c r="M179" s="50">
        <f>LOOKUP(L179,SCORE3!C:C,SCORE3!A:A)</f>
        <v>0</v>
      </c>
      <c r="N179" s="61"/>
      <c r="O179" s="57">
        <f>LOOKUP(N179,SCORE1!M:M,SCORE1!L:L)</f>
        <v>0</v>
      </c>
      <c r="P179" s="143"/>
      <c r="Q179" s="50">
        <f>LOOKUP(P179,SCORE3!K:K,SCORE3!L:L)</f>
        <v>0</v>
      </c>
      <c r="R179" s="157"/>
      <c r="S179" s="67">
        <f>LOOKUP(R179,SCORE3!G:G,SCORE3!E:E)</f>
        <v>0</v>
      </c>
      <c r="T179" s="143"/>
      <c r="U179" s="52">
        <f>LOOKUP(T179,SCORE3!H:H,SCORE3!E:E)</f>
        <v>0</v>
      </c>
      <c r="V179" s="198"/>
      <c r="W179" s="49">
        <f>LOOKUP(V179,SCORE3!I:I,SCORE3!E:E)</f>
        <v>0</v>
      </c>
      <c r="X179" s="63">
        <f t="shared" si="6"/>
        <v>0</v>
      </c>
      <c r="Y179" s="17"/>
      <c r="Z179" s="17"/>
    </row>
    <row r="180" spans="1:26" ht="16.5" thickBot="1">
      <c r="A180" s="43">
        <v>171</v>
      </c>
      <c r="B180" s="224"/>
      <c r="C180" s="224"/>
      <c r="D180" s="225"/>
      <c r="E180" s="226"/>
      <c r="F180" s="188"/>
      <c r="G180" s="67">
        <f>LOOKUP(F180,SCORE3!B:B,SCORE3!A:A)</f>
        <v>0</v>
      </c>
      <c r="H180" s="48"/>
      <c r="I180" s="49">
        <f>LOOKUP(H180,SCORE1!E:E,SCORE1!D:D)</f>
        <v>0</v>
      </c>
      <c r="J180" s="48"/>
      <c r="K180" s="49">
        <f>LOOKUP(J180,SCORE3!D:D,SCORE3!A:A)</f>
        <v>0</v>
      </c>
      <c r="L180" s="48"/>
      <c r="M180" s="50">
        <f>LOOKUP(L180,SCORE3!C:C,SCORE3!A:A)</f>
        <v>0</v>
      </c>
      <c r="N180" s="51"/>
      <c r="O180" s="47">
        <f>LOOKUP(N180,SCORE1!M:M,SCORE1!L:L)</f>
        <v>0</v>
      </c>
      <c r="P180" s="139"/>
      <c r="Q180" s="50">
        <f>LOOKUP(P180,SCORE3!K:K,SCORE3!L:L)</f>
        <v>0</v>
      </c>
      <c r="R180" s="153"/>
      <c r="S180" s="67">
        <f>LOOKUP(R180,SCORE3!G:G,SCORE3!E:E)</f>
        <v>0</v>
      </c>
      <c r="T180" s="139"/>
      <c r="U180" s="52">
        <f>LOOKUP(T180,SCORE3!H:H,SCORE3!E:E)</f>
        <v>0</v>
      </c>
      <c r="V180" s="194"/>
      <c r="W180" s="49">
        <f>LOOKUP(V180,SCORE3!I:I,SCORE3!E:E)</f>
        <v>0</v>
      </c>
      <c r="X180" s="53">
        <f t="shared" si="6"/>
        <v>0</v>
      </c>
      <c r="Y180" s="17"/>
      <c r="Z180" s="17"/>
    </row>
    <row r="181" spans="1:26" ht="16.5" thickBot="1">
      <c r="A181" s="43">
        <v>172</v>
      </c>
      <c r="B181" s="202"/>
      <c r="C181" s="202"/>
      <c r="D181" s="202"/>
      <c r="E181" s="227"/>
      <c r="F181" s="189"/>
      <c r="G181" s="67">
        <f>LOOKUP(F181,SCORE3!B:B,SCORE3!A:A)</f>
        <v>0</v>
      </c>
      <c r="H181" s="68"/>
      <c r="I181" s="69">
        <f>LOOKUP(H181,SCORE1!E:E,SCORE1!D:D)</f>
        <v>0</v>
      </c>
      <c r="J181" s="68"/>
      <c r="K181" s="49">
        <f>LOOKUP(J181,SCORE3!D:D,SCORE3!A:A)</f>
        <v>0</v>
      </c>
      <c r="L181" s="68"/>
      <c r="M181" s="50">
        <f>LOOKUP(L181,SCORE3!C:C,SCORE3!A:A)</f>
        <v>0</v>
      </c>
      <c r="N181" s="71"/>
      <c r="O181" s="67">
        <f>LOOKUP(N181,SCORE1!M:M,SCORE1!L:L)</f>
        <v>0</v>
      </c>
      <c r="P181" s="140"/>
      <c r="Q181" s="50">
        <f>LOOKUP(P181,SCORE3!K:K,SCORE3!L:L)</f>
        <v>0</v>
      </c>
      <c r="R181" s="154"/>
      <c r="S181" s="67">
        <f>LOOKUP(R181,SCORE3!G:G,SCORE3!E:E)</f>
        <v>0</v>
      </c>
      <c r="T181" s="140"/>
      <c r="U181" s="52">
        <f>LOOKUP(T181,SCORE3!H:H,SCORE3!E:E)</f>
        <v>0</v>
      </c>
      <c r="V181" s="195"/>
      <c r="W181" s="49">
        <f>LOOKUP(V181,SCORE3!I:I,SCORE3!E:E)</f>
        <v>0</v>
      </c>
      <c r="X181" s="73">
        <f t="shared" si="6"/>
        <v>0</v>
      </c>
      <c r="Y181" s="17"/>
      <c r="Z181" s="17"/>
    </row>
    <row r="182" spans="1:26" ht="17.25" thickTop="1" thickBot="1">
      <c r="A182" s="43">
        <v>173</v>
      </c>
      <c r="B182" s="220"/>
      <c r="C182" s="220"/>
      <c r="D182" s="221"/>
      <c r="E182" s="206"/>
      <c r="F182" s="190"/>
      <c r="G182" s="67">
        <f>LOOKUP(F182,SCORE3!B:B,SCORE3!A:A)</f>
        <v>0</v>
      </c>
      <c r="H182" s="90"/>
      <c r="I182" s="91">
        <f>LOOKUP(H182,SCORE1!E:E,SCORE1!D:D)</f>
        <v>0</v>
      </c>
      <c r="J182" s="90"/>
      <c r="K182" s="49">
        <f>LOOKUP(J182,SCORE3!D:D,SCORE3!A:A)</f>
        <v>0</v>
      </c>
      <c r="L182" s="90"/>
      <c r="M182" s="50">
        <f>LOOKUP(L182,SCORE3!C:C,SCORE3!A:A)</f>
        <v>0</v>
      </c>
      <c r="N182" s="93"/>
      <c r="O182" s="89">
        <f>LOOKUP(N182,SCORE1!M:M,SCORE1!L:L)</f>
        <v>0</v>
      </c>
      <c r="P182" s="141"/>
      <c r="Q182" s="50">
        <f>LOOKUP(P182,SCORE3!K:K,SCORE3!L:L)</f>
        <v>0</v>
      </c>
      <c r="R182" s="155"/>
      <c r="S182" s="67">
        <f>LOOKUP(R182,SCORE3!G:G,SCORE3!E:E)</f>
        <v>0</v>
      </c>
      <c r="T182" s="141"/>
      <c r="U182" s="52">
        <f>LOOKUP(T182,SCORE3!H:H,SCORE3!E:E)</f>
        <v>0</v>
      </c>
      <c r="V182" s="196"/>
      <c r="W182" s="49">
        <f>LOOKUP(V182,SCORE3!I:I,SCORE3!E:E)</f>
        <v>0</v>
      </c>
      <c r="X182" s="95">
        <f t="shared" si="6"/>
        <v>0</v>
      </c>
      <c r="Y182" s="17"/>
      <c r="Z182" s="17"/>
    </row>
    <row r="183" spans="1:26" ht="17.25" thickTop="1" thickBot="1">
      <c r="A183" s="43">
        <v>174</v>
      </c>
      <c r="B183" s="222"/>
      <c r="C183" s="222"/>
      <c r="D183" s="223"/>
      <c r="E183" s="209"/>
      <c r="F183" s="191"/>
      <c r="G183" s="67">
        <f>LOOKUP(F183,SCORE3!B:B,SCORE3!A:A)</f>
        <v>0</v>
      </c>
      <c r="H183" s="79"/>
      <c r="I183" s="80">
        <f>LOOKUP(H183,SCORE1!E:E,SCORE1!D:D)</f>
        <v>0</v>
      </c>
      <c r="J183" s="79"/>
      <c r="K183" s="49">
        <f>LOOKUP(J183,SCORE3!D:D,SCORE3!A:A)</f>
        <v>0</v>
      </c>
      <c r="L183" s="79"/>
      <c r="M183" s="50">
        <f>LOOKUP(L183,SCORE3!C:C,SCORE3!A:A)</f>
        <v>0</v>
      </c>
      <c r="N183" s="82"/>
      <c r="O183" s="78">
        <f>LOOKUP(N183,SCORE1!M:M,SCORE1!L:L)</f>
        <v>0</v>
      </c>
      <c r="P183" s="142"/>
      <c r="Q183" s="50">
        <f>LOOKUP(P183,SCORE3!K:K,SCORE3!L:L)</f>
        <v>0</v>
      </c>
      <c r="R183" s="156"/>
      <c r="S183" s="67">
        <f>LOOKUP(R183,SCORE3!G:G,SCORE3!E:E)</f>
        <v>0</v>
      </c>
      <c r="T183" s="142"/>
      <c r="U183" s="52">
        <f>LOOKUP(T183,SCORE3!H:H,SCORE3!E:E)</f>
        <v>0</v>
      </c>
      <c r="V183" s="197"/>
      <c r="W183" s="49">
        <f>LOOKUP(V183,SCORE3!I:I,SCORE3!E:E)</f>
        <v>0</v>
      </c>
      <c r="X183" s="84">
        <f t="shared" si="6"/>
        <v>0</v>
      </c>
      <c r="Y183" s="17"/>
      <c r="Z183" s="17"/>
    </row>
    <row r="184" spans="1:26" ht="16.5" thickBot="1">
      <c r="A184" s="43">
        <v>175</v>
      </c>
      <c r="B184" s="210"/>
      <c r="C184" s="210"/>
      <c r="D184" s="210"/>
      <c r="E184" s="211"/>
      <c r="F184" s="192"/>
      <c r="G184" s="67">
        <f>LOOKUP(F184,SCORE3!B:B,SCORE3!A:A)</f>
        <v>0</v>
      </c>
      <c r="H184" s="58"/>
      <c r="I184" s="59">
        <f>LOOKUP(H184,SCORE1!E:E,SCORE1!D:D)</f>
        <v>0</v>
      </c>
      <c r="J184" s="58"/>
      <c r="K184" s="49">
        <f>LOOKUP(J184,SCORE3!D:D,SCORE3!A:A)</f>
        <v>0</v>
      </c>
      <c r="L184" s="58"/>
      <c r="M184" s="50">
        <f>LOOKUP(L184,SCORE3!C:C,SCORE3!A:A)</f>
        <v>0</v>
      </c>
      <c r="N184" s="61"/>
      <c r="O184" s="57">
        <f>LOOKUP(N184,SCORE1!M:M,SCORE1!L:L)</f>
        <v>0</v>
      </c>
      <c r="P184" s="143"/>
      <c r="Q184" s="50">
        <f>LOOKUP(P184,SCORE3!K:K,SCORE3!L:L)</f>
        <v>0</v>
      </c>
      <c r="R184" s="157"/>
      <c r="S184" s="67">
        <f>LOOKUP(R184,SCORE3!G:G,SCORE3!E:E)</f>
        <v>0</v>
      </c>
      <c r="T184" s="143"/>
      <c r="U184" s="52">
        <f>LOOKUP(T184,SCORE3!H:H,SCORE3!E:E)</f>
        <v>0</v>
      </c>
      <c r="V184" s="198"/>
      <c r="W184" s="49">
        <f>LOOKUP(V184,SCORE3!I:I,SCORE3!E:E)</f>
        <v>0</v>
      </c>
      <c r="X184" s="63">
        <f t="shared" si="6"/>
        <v>0</v>
      </c>
      <c r="Y184" s="17"/>
      <c r="Z184" s="17"/>
    </row>
    <row r="185" spans="1:26" ht="16.5" thickBot="1">
      <c r="A185" s="43">
        <v>176</v>
      </c>
      <c r="B185" s="224"/>
      <c r="C185" s="224"/>
      <c r="D185" s="225"/>
      <c r="E185" s="226"/>
      <c r="F185" s="188"/>
      <c r="G185" s="67">
        <f>LOOKUP(F185,SCORE3!B:B,SCORE3!A:A)</f>
        <v>0</v>
      </c>
      <c r="H185" s="48"/>
      <c r="I185" s="49">
        <f>LOOKUP(H185,SCORE1!E:E,SCORE1!D:D)</f>
        <v>0</v>
      </c>
      <c r="J185" s="48"/>
      <c r="K185" s="49">
        <f>LOOKUP(J185,SCORE3!D:D,SCORE3!A:A)</f>
        <v>0</v>
      </c>
      <c r="L185" s="48"/>
      <c r="M185" s="50">
        <f>LOOKUP(L185,SCORE3!C:C,SCORE3!A:A)</f>
        <v>0</v>
      </c>
      <c r="N185" s="51"/>
      <c r="O185" s="47">
        <f>LOOKUP(N185,SCORE1!M:M,SCORE1!L:L)</f>
        <v>0</v>
      </c>
      <c r="P185" s="139"/>
      <c r="Q185" s="50">
        <f>LOOKUP(P185,SCORE3!K:K,SCORE3!L:L)</f>
        <v>0</v>
      </c>
      <c r="R185" s="153"/>
      <c r="S185" s="67">
        <f>LOOKUP(R185,SCORE3!G:G,SCORE3!E:E)</f>
        <v>0</v>
      </c>
      <c r="T185" s="139"/>
      <c r="U185" s="52">
        <f>LOOKUP(T185,SCORE3!H:H,SCORE3!E:E)</f>
        <v>0</v>
      </c>
      <c r="V185" s="194"/>
      <c r="W185" s="49">
        <f>LOOKUP(V185,SCORE3!I:I,SCORE3!E:E)</f>
        <v>0</v>
      </c>
      <c r="X185" s="53">
        <f t="shared" si="6"/>
        <v>0</v>
      </c>
      <c r="Y185" s="17"/>
      <c r="Z185" s="17"/>
    </row>
    <row r="186" spans="1:26" ht="16.5" thickBot="1">
      <c r="A186" s="43">
        <v>177</v>
      </c>
      <c r="B186" s="202"/>
      <c r="C186" s="202"/>
      <c r="D186" s="202"/>
      <c r="E186" s="227"/>
      <c r="F186" s="189"/>
      <c r="G186" s="67">
        <f>LOOKUP(F186,SCORE3!B:B,SCORE3!A:A)</f>
        <v>0</v>
      </c>
      <c r="H186" s="68"/>
      <c r="I186" s="69">
        <f>LOOKUP(H186,SCORE1!E:E,SCORE1!D:D)</f>
        <v>0</v>
      </c>
      <c r="J186" s="68"/>
      <c r="K186" s="49">
        <f>LOOKUP(J186,SCORE3!D:D,SCORE3!A:A)</f>
        <v>0</v>
      </c>
      <c r="L186" s="68"/>
      <c r="M186" s="50">
        <f>LOOKUP(L186,SCORE3!C:C,SCORE3!A:A)</f>
        <v>0</v>
      </c>
      <c r="N186" s="71"/>
      <c r="O186" s="67">
        <f>LOOKUP(N186,SCORE1!M:M,SCORE1!L:L)</f>
        <v>0</v>
      </c>
      <c r="P186" s="140"/>
      <c r="Q186" s="50">
        <f>LOOKUP(P186,SCORE3!K:K,SCORE3!L:L)</f>
        <v>0</v>
      </c>
      <c r="R186" s="154"/>
      <c r="S186" s="67">
        <f>LOOKUP(R186,SCORE3!G:G,SCORE3!E:E)</f>
        <v>0</v>
      </c>
      <c r="T186" s="140"/>
      <c r="U186" s="52">
        <f>LOOKUP(T186,SCORE3!H:H,SCORE3!E:E)</f>
        <v>0</v>
      </c>
      <c r="V186" s="195"/>
      <c r="W186" s="49">
        <f>LOOKUP(V186,SCORE3!I:I,SCORE3!E:E)</f>
        <v>0</v>
      </c>
      <c r="X186" s="73">
        <f t="shared" si="6"/>
        <v>0</v>
      </c>
      <c r="Y186" s="17"/>
      <c r="Z186" s="17"/>
    </row>
    <row r="187" spans="1:26" ht="17.25" thickTop="1" thickBot="1">
      <c r="A187" s="43">
        <v>178</v>
      </c>
      <c r="B187" s="220"/>
      <c r="C187" s="220"/>
      <c r="D187" s="221"/>
      <c r="E187" s="206"/>
      <c r="F187" s="190"/>
      <c r="G187" s="67">
        <f>LOOKUP(F187,SCORE3!B:B,SCORE3!A:A)</f>
        <v>0</v>
      </c>
      <c r="H187" s="90"/>
      <c r="I187" s="91">
        <f>LOOKUP(H187,SCORE1!E:E,SCORE1!D:D)</f>
        <v>0</v>
      </c>
      <c r="J187" s="90"/>
      <c r="K187" s="49">
        <f>LOOKUP(J187,SCORE3!D:D,SCORE3!A:A)</f>
        <v>0</v>
      </c>
      <c r="L187" s="90"/>
      <c r="M187" s="50">
        <f>LOOKUP(L187,SCORE3!C:C,SCORE3!A:A)</f>
        <v>0</v>
      </c>
      <c r="N187" s="93"/>
      <c r="O187" s="89">
        <f>LOOKUP(N187,SCORE1!M:M,SCORE1!L:L)</f>
        <v>0</v>
      </c>
      <c r="P187" s="141"/>
      <c r="Q187" s="50">
        <f>LOOKUP(P187,SCORE3!K:K,SCORE3!L:L)</f>
        <v>0</v>
      </c>
      <c r="R187" s="155"/>
      <c r="S187" s="67">
        <f>LOOKUP(R187,SCORE3!G:G,SCORE3!E:E)</f>
        <v>0</v>
      </c>
      <c r="T187" s="141"/>
      <c r="U187" s="52">
        <f>LOOKUP(T187,SCORE3!H:H,SCORE3!E:E)</f>
        <v>0</v>
      </c>
      <c r="V187" s="196"/>
      <c r="W187" s="49">
        <f>LOOKUP(V187,SCORE3!I:I,SCORE3!E:E)</f>
        <v>0</v>
      </c>
      <c r="X187" s="95">
        <f t="shared" si="6"/>
        <v>0</v>
      </c>
      <c r="Y187" s="17"/>
      <c r="Z187" s="17"/>
    </row>
    <row r="188" spans="1:26" ht="17.25" thickTop="1" thickBot="1">
      <c r="A188" s="43">
        <v>179</v>
      </c>
      <c r="B188" s="222"/>
      <c r="C188" s="222"/>
      <c r="D188" s="223"/>
      <c r="E188" s="209"/>
      <c r="F188" s="191"/>
      <c r="G188" s="67">
        <f>LOOKUP(F188,SCORE3!B:B,SCORE3!A:A)</f>
        <v>0</v>
      </c>
      <c r="H188" s="79"/>
      <c r="I188" s="80">
        <f>LOOKUP(H188,SCORE1!E:E,SCORE1!D:D)</f>
        <v>0</v>
      </c>
      <c r="J188" s="79"/>
      <c r="K188" s="49">
        <f>LOOKUP(J188,SCORE3!D:D,SCORE3!A:A)</f>
        <v>0</v>
      </c>
      <c r="L188" s="79"/>
      <c r="M188" s="50">
        <f>LOOKUP(L188,SCORE3!C:C,SCORE3!A:A)</f>
        <v>0</v>
      </c>
      <c r="N188" s="82"/>
      <c r="O188" s="78">
        <f>LOOKUP(N188,SCORE1!M:M,SCORE1!L:L)</f>
        <v>0</v>
      </c>
      <c r="P188" s="142"/>
      <c r="Q188" s="50">
        <f>LOOKUP(P188,SCORE3!K:K,SCORE3!L:L)</f>
        <v>0</v>
      </c>
      <c r="R188" s="156"/>
      <c r="S188" s="67">
        <f>LOOKUP(R188,SCORE3!G:G,SCORE3!E:E)</f>
        <v>0</v>
      </c>
      <c r="T188" s="142"/>
      <c r="U188" s="52">
        <f>LOOKUP(T188,SCORE3!H:H,SCORE3!E:E)</f>
        <v>0</v>
      </c>
      <c r="V188" s="197"/>
      <c r="W188" s="49">
        <f>LOOKUP(V188,SCORE3!I:I,SCORE3!E:E)</f>
        <v>0</v>
      </c>
      <c r="X188" s="84">
        <f t="shared" si="6"/>
        <v>0</v>
      </c>
      <c r="Y188" s="17"/>
      <c r="Z188" s="17"/>
    </row>
    <row r="189" spans="1:26" ht="16.5" thickBot="1">
      <c r="A189" s="43">
        <v>180</v>
      </c>
      <c r="B189" s="210"/>
      <c r="C189" s="210"/>
      <c r="D189" s="210"/>
      <c r="E189" s="211"/>
      <c r="F189" s="192"/>
      <c r="G189" s="67">
        <f>LOOKUP(F189,SCORE3!B:B,SCORE3!A:A)</f>
        <v>0</v>
      </c>
      <c r="H189" s="58"/>
      <c r="I189" s="59">
        <f>LOOKUP(H189,SCORE1!E:E,SCORE1!D:D)</f>
        <v>0</v>
      </c>
      <c r="J189" s="58"/>
      <c r="K189" s="49">
        <f>LOOKUP(J189,SCORE3!D:D,SCORE3!A:A)</f>
        <v>0</v>
      </c>
      <c r="L189" s="58"/>
      <c r="M189" s="50">
        <f>LOOKUP(L189,SCORE3!C:C,SCORE3!A:A)</f>
        <v>0</v>
      </c>
      <c r="N189" s="61"/>
      <c r="O189" s="57">
        <f>LOOKUP(N189,SCORE1!M:M,SCORE1!L:L)</f>
        <v>0</v>
      </c>
      <c r="P189" s="143"/>
      <c r="Q189" s="50">
        <f>LOOKUP(P189,SCORE3!K:K,SCORE3!L:L)</f>
        <v>0</v>
      </c>
      <c r="R189" s="157"/>
      <c r="S189" s="67">
        <f>LOOKUP(R189,SCORE3!G:G,SCORE3!E:E)</f>
        <v>0</v>
      </c>
      <c r="T189" s="143"/>
      <c r="U189" s="52">
        <f>LOOKUP(T189,SCORE3!H:H,SCORE3!E:E)</f>
        <v>0</v>
      </c>
      <c r="V189" s="198"/>
      <c r="W189" s="49">
        <f>LOOKUP(V189,SCORE3!I:I,SCORE3!E:E)</f>
        <v>0</v>
      </c>
      <c r="X189" s="63">
        <f t="shared" si="6"/>
        <v>0</v>
      </c>
      <c r="Y189" s="17"/>
      <c r="Z189" s="17"/>
    </row>
    <row r="190" spans="1:26" ht="16.5" thickBot="1">
      <c r="A190" s="43">
        <v>181</v>
      </c>
      <c r="B190" s="224"/>
      <c r="C190" s="224"/>
      <c r="D190" s="225"/>
      <c r="E190" s="226"/>
      <c r="F190" s="188"/>
      <c r="G190" s="67">
        <f>LOOKUP(F190,SCORE3!B:B,SCORE3!A:A)</f>
        <v>0</v>
      </c>
      <c r="H190" s="48"/>
      <c r="I190" s="49">
        <f>LOOKUP(H190,SCORE1!E:E,SCORE1!D:D)</f>
        <v>0</v>
      </c>
      <c r="J190" s="48"/>
      <c r="K190" s="49">
        <f>LOOKUP(J190,SCORE3!D:D,SCORE3!A:A)</f>
        <v>0</v>
      </c>
      <c r="L190" s="48"/>
      <c r="M190" s="50">
        <f>LOOKUP(L190,SCORE3!C:C,SCORE3!A:A)</f>
        <v>0</v>
      </c>
      <c r="N190" s="51"/>
      <c r="O190" s="47">
        <f>LOOKUP(N190,SCORE1!M:M,SCORE1!L:L)</f>
        <v>0</v>
      </c>
      <c r="P190" s="139"/>
      <c r="Q190" s="50">
        <f>LOOKUP(P190,SCORE3!K:K,SCORE3!L:L)</f>
        <v>0</v>
      </c>
      <c r="R190" s="153"/>
      <c r="S190" s="67">
        <f>LOOKUP(R190,SCORE3!G:G,SCORE3!E:E)</f>
        <v>0</v>
      </c>
      <c r="T190" s="139"/>
      <c r="U190" s="52">
        <f>LOOKUP(T190,SCORE3!H:H,SCORE3!E:E)</f>
        <v>0</v>
      </c>
      <c r="V190" s="194"/>
      <c r="W190" s="49">
        <f>LOOKUP(V190,SCORE3!I:I,SCORE3!E:E)</f>
        <v>0</v>
      </c>
      <c r="X190" s="53">
        <f t="shared" si="6"/>
        <v>0</v>
      </c>
      <c r="Y190" s="17"/>
      <c r="Z190" s="17"/>
    </row>
    <row r="191" spans="1:26" ht="16.5" thickBot="1">
      <c r="A191" s="43">
        <v>182</v>
      </c>
      <c r="B191" s="202"/>
      <c r="C191" s="202"/>
      <c r="D191" s="202"/>
      <c r="E191" s="227"/>
      <c r="F191" s="189"/>
      <c r="G191" s="67">
        <f>LOOKUP(F191,SCORE3!B:B,SCORE3!A:A)</f>
        <v>0</v>
      </c>
      <c r="H191" s="68"/>
      <c r="I191" s="69">
        <f>LOOKUP(H191,SCORE1!E:E,SCORE1!D:D)</f>
        <v>0</v>
      </c>
      <c r="J191" s="68"/>
      <c r="K191" s="49">
        <f>LOOKUP(J191,SCORE3!D:D,SCORE3!A:A)</f>
        <v>0</v>
      </c>
      <c r="L191" s="68"/>
      <c r="M191" s="50">
        <f>LOOKUP(L191,SCORE3!C:C,SCORE3!A:A)</f>
        <v>0</v>
      </c>
      <c r="N191" s="71"/>
      <c r="O191" s="67">
        <f>LOOKUP(N191,SCORE1!M:M,SCORE1!L:L)</f>
        <v>0</v>
      </c>
      <c r="P191" s="140"/>
      <c r="Q191" s="50">
        <f>LOOKUP(P191,SCORE3!K:K,SCORE3!L:L)</f>
        <v>0</v>
      </c>
      <c r="R191" s="154"/>
      <c r="S191" s="67">
        <f>LOOKUP(R191,SCORE3!G:G,SCORE3!E:E)</f>
        <v>0</v>
      </c>
      <c r="T191" s="140"/>
      <c r="U191" s="52">
        <f>LOOKUP(T191,SCORE3!H:H,SCORE3!E:E)</f>
        <v>0</v>
      </c>
      <c r="V191" s="195"/>
      <c r="W191" s="49">
        <f>LOOKUP(V191,SCORE3!I:I,SCORE3!E:E)</f>
        <v>0</v>
      </c>
      <c r="X191" s="73">
        <f t="shared" si="6"/>
        <v>0</v>
      </c>
      <c r="Y191" s="17"/>
      <c r="Z191" s="17"/>
    </row>
    <row r="192" spans="1:26" ht="17.25" thickTop="1" thickBot="1">
      <c r="A192" s="43">
        <v>183</v>
      </c>
      <c r="B192" s="220"/>
      <c r="C192" s="220"/>
      <c r="D192" s="221"/>
      <c r="E192" s="206"/>
      <c r="F192" s="190"/>
      <c r="G192" s="67">
        <f>LOOKUP(F192,SCORE3!B:B,SCORE3!A:A)</f>
        <v>0</v>
      </c>
      <c r="H192" s="90"/>
      <c r="I192" s="91">
        <f>LOOKUP(H192,SCORE1!E:E,SCORE1!D:D)</f>
        <v>0</v>
      </c>
      <c r="J192" s="90"/>
      <c r="K192" s="49">
        <f>LOOKUP(J192,SCORE3!D:D,SCORE3!A:A)</f>
        <v>0</v>
      </c>
      <c r="L192" s="90"/>
      <c r="M192" s="50">
        <f>LOOKUP(L192,SCORE3!C:C,SCORE3!A:A)</f>
        <v>0</v>
      </c>
      <c r="N192" s="93"/>
      <c r="O192" s="89">
        <f>LOOKUP(N192,SCORE1!M:M,SCORE1!L:L)</f>
        <v>0</v>
      </c>
      <c r="P192" s="141"/>
      <c r="Q192" s="50">
        <f>LOOKUP(P192,SCORE3!K:K,SCORE3!L:L)</f>
        <v>0</v>
      </c>
      <c r="R192" s="155"/>
      <c r="S192" s="67">
        <f>LOOKUP(R192,SCORE3!G:G,SCORE3!E:E)</f>
        <v>0</v>
      </c>
      <c r="T192" s="141"/>
      <c r="U192" s="52">
        <f>LOOKUP(T192,SCORE3!H:H,SCORE3!E:E)</f>
        <v>0</v>
      </c>
      <c r="V192" s="196"/>
      <c r="W192" s="49">
        <f>LOOKUP(V192,SCORE3!I:I,SCORE3!E:E)</f>
        <v>0</v>
      </c>
      <c r="X192" s="95">
        <f t="shared" si="6"/>
        <v>0</v>
      </c>
      <c r="Y192" s="17"/>
      <c r="Z192" s="17"/>
    </row>
    <row r="193" spans="1:26" ht="17.25" thickTop="1" thickBot="1">
      <c r="A193" s="43">
        <v>184</v>
      </c>
      <c r="B193" s="222"/>
      <c r="C193" s="222"/>
      <c r="D193" s="223"/>
      <c r="E193" s="209"/>
      <c r="F193" s="191"/>
      <c r="G193" s="67">
        <f>LOOKUP(F193,SCORE3!B:B,SCORE3!A:A)</f>
        <v>0</v>
      </c>
      <c r="H193" s="79"/>
      <c r="I193" s="80">
        <f>LOOKUP(H193,SCORE1!E:E,SCORE1!D:D)</f>
        <v>0</v>
      </c>
      <c r="J193" s="79"/>
      <c r="K193" s="49">
        <f>LOOKUP(J193,SCORE3!D:D,SCORE3!A:A)</f>
        <v>0</v>
      </c>
      <c r="L193" s="79"/>
      <c r="M193" s="50">
        <f>LOOKUP(L193,SCORE3!C:C,SCORE3!A:A)</f>
        <v>0</v>
      </c>
      <c r="N193" s="82"/>
      <c r="O193" s="78">
        <f>LOOKUP(N193,SCORE1!M:M,SCORE1!L:L)</f>
        <v>0</v>
      </c>
      <c r="P193" s="142"/>
      <c r="Q193" s="50">
        <f>LOOKUP(P193,SCORE3!K:K,SCORE3!L:L)</f>
        <v>0</v>
      </c>
      <c r="R193" s="156"/>
      <c r="S193" s="67">
        <f>LOOKUP(R193,SCORE3!G:G,SCORE3!E:E)</f>
        <v>0</v>
      </c>
      <c r="T193" s="142"/>
      <c r="U193" s="52">
        <f>LOOKUP(T193,SCORE3!H:H,SCORE3!E:E)</f>
        <v>0</v>
      </c>
      <c r="V193" s="197"/>
      <c r="W193" s="49">
        <f>LOOKUP(V193,SCORE3!I:I,SCORE3!E:E)</f>
        <v>0</v>
      </c>
      <c r="X193" s="84">
        <f t="shared" si="6"/>
        <v>0</v>
      </c>
      <c r="Y193" s="17"/>
      <c r="Z193" s="17"/>
    </row>
    <row r="194" spans="1:26" ht="16.5" thickBot="1">
      <c r="A194" s="43">
        <v>185</v>
      </c>
      <c r="B194" s="210"/>
      <c r="C194" s="210"/>
      <c r="D194" s="210"/>
      <c r="E194" s="211"/>
      <c r="F194" s="192"/>
      <c r="G194" s="67">
        <f>LOOKUP(F194,SCORE3!B:B,SCORE3!A:A)</f>
        <v>0</v>
      </c>
      <c r="H194" s="58"/>
      <c r="I194" s="59">
        <f>LOOKUP(H194,SCORE1!E:E,SCORE1!D:D)</f>
        <v>0</v>
      </c>
      <c r="J194" s="58"/>
      <c r="K194" s="49">
        <f>LOOKUP(J194,SCORE3!D:D,SCORE3!A:A)</f>
        <v>0</v>
      </c>
      <c r="L194" s="58"/>
      <c r="M194" s="50">
        <f>LOOKUP(L194,SCORE3!C:C,SCORE3!A:A)</f>
        <v>0</v>
      </c>
      <c r="N194" s="61"/>
      <c r="O194" s="57">
        <f>LOOKUP(N194,SCORE1!M:M,SCORE1!L:L)</f>
        <v>0</v>
      </c>
      <c r="P194" s="143"/>
      <c r="Q194" s="50">
        <f>LOOKUP(P194,SCORE3!K:K,SCORE3!L:L)</f>
        <v>0</v>
      </c>
      <c r="R194" s="157"/>
      <c r="S194" s="67">
        <f>LOOKUP(R194,SCORE3!G:G,SCORE3!E:E)</f>
        <v>0</v>
      </c>
      <c r="T194" s="143"/>
      <c r="U194" s="52">
        <f>LOOKUP(T194,SCORE3!H:H,SCORE3!E:E)</f>
        <v>0</v>
      </c>
      <c r="V194" s="198"/>
      <c r="W194" s="49">
        <f>LOOKUP(V194,SCORE3!I:I,SCORE3!E:E)</f>
        <v>0</v>
      </c>
      <c r="X194" s="63">
        <f t="shared" si="6"/>
        <v>0</v>
      </c>
      <c r="Y194" s="17"/>
      <c r="Z194" s="17"/>
    </row>
    <row r="195" spans="1:26" ht="16.5" thickBot="1">
      <c r="A195" s="43">
        <v>186</v>
      </c>
      <c r="B195" s="224"/>
      <c r="C195" s="224"/>
      <c r="D195" s="225"/>
      <c r="E195" s="226"/>
      <c r="F195" s="188"/>
      <c r="G195" s="67">
        <f>LOOKUP(F195,SCORE3!B:B,SCORE3!A:A)</f>
        <v>0</v>
      </c>
      <c r="H195" s="48"/>
      <c r="I195" s="49">
        <f>LOOKUP(H195,SCORE1!E:E,SCORE1!D:D)</f>
        <v>0</v>
      </c>
      <c r="J195" s="48"/>
      <c r="K195" s="49">
        <f>LOOKUP(J195,SCORE3!D:D,SCORE3!A:A)</f>
        <v>0</v>
      </c>
      <c r="L195" s="48"/>
      <c r="M195" s="50">
        <f>LOOKUP(L195,SCORE3!C:C,SCORE3!A:A)</f>
        <v>0</v>
      </c>
      <c r="N195" s="51"/>
      <c r="O195" s="47">
        <f>LOOKUP(N195,SCORE1!M:M,SCORE1!L:L)</f>
        <v>0</v>
      </c>
      <c r="P195" s="139"/>
      <c r="Q195" s="50">
        <f>LOOKUP(P195,SCORE3!K:K,SCORE3!L:L)</f>
        <v>0</v>
      </c>
      <c r="R195" s="153"/>
      <c r="S195" s="67">
        <f>LOOKUP(R195,SCORE3!G:G,SCORE3!E:E)</f>
        <v>0</v>
      </c>
      <c r="T195" s="139"/>
      <c r="U195" s="52">
        <f>LOOKUP(T195,SCORE3!H:H,SCORE3!E:E)</f>
        <v>0</v>
      </c>
      <c r="V195" s="194"/>
      <c r="W195" s="49">
        <f>LOOKUP(V195,SCORE3!I:I,SCORE3!E:E)</f>
        <v>0</v>
      </c>
      <c r="X195" s="53">
        <f t="shared" si="6"/>
        <v>0</v>
      </c>
      <c r="Y195" s="17"/>
      <c r="Z195" s="17"/>
    </row>
    <row r="196" spans="1:26" ht="16.5" thickBot="1">
      <c r="A196" s="43">
        <v>187</v>
      </c>
      <c r="B196" s="202"/>
      <c r="C196" s="202"/>
      <c r="D196" s="202"/>
      <c r="E196" s="227"/>
      <c r="F196" s="189"/>
      <c r="G196" s="67">
        <f>LOOKUP(F196,SCORE3!B:B,SCORE3!A:A)</f>
        <v>0</v>
      </c>
      <c r="H196" s="68"/>
      <c r="I196" s="69">
        <f>LOOKUP(H196,SCORE1!E:E,SCORE1!D:D)</f>
        <v>0</v>
      </c>
      <c r="J196" s="68"/>
      <c r="K196" s="49">
        <f>LOOKUP(J196,SCORE3!D:D,SCORE3!A:A)</f>
        <v>0</v>
      </c>
      <c r="L196" s="68"/>
      <c r="M196" s="50">
        <f>LOOKUP(L196,SCORE3!C:C,SCORE3!A:A)</f>
        <v>0</v>
      </c>
      <c r="N196" s="71"/>
      <c r="O196" s="67">
        <f>LOOKUP(N196,SCORE1!M:M,SCORE1!L:L)</f>
        <v>0</v>
      </c>
      <c r="P196" s="140"/>
      <c r="Q196" s="50">
        <f>LOOKUP(P196,SCORE3!K:K,SCORE3!L:L)</f>
        <v>0</v>
      </c>
      <c r="R196" s="154"/>
      <c r="S196" s="67">
        <f>LOOKUP(R196,SCORE3!G:G,SCORE3!E:E)</f>
        <v>0</v>
      </c>
      <c r="T196" s="140"/>
      <c r="U196" s="52">
        <f>LOOKUP(T196,SCORE3!H:H,SCORE3!E:E)</f>
        <v>0</v>
      </c>
      <c r="V196" s="195"/>
      <c r="W196" s="49">
        <f>LOOKUP(V196,SCORE3!I:I,SCORE3!E:E)</f>
        <v>0</v>
      </c>
      <c r="X196" s="73">
        <f t="shared" si="6"/>
        <v>0</v>
      </c>
      <c r="Y196" s="17"/>
      <c r="Z196" s="17"/>
    </row>
    <row r="197" spans="1:26" ht="17.25" thickTop="1" thickBot="1">
      <c r="A197" s="43">
        <v>188</v>
      </c>
      <c r="B197" s="220"/>
      <c r="C197" s="220"/>
      <c r="D197" s="221"/>
      <c r="E197" s="206"/>
      <c r="F197" s="190"/>
      <c r="G197" s="67">
        <f>LOOKUP(F197,SCORE3!B:B,SCORE3!A:A)</f>
        <v>0</v>
      </c>
      <c r="H197" s="90"/>
      <c r="I197" s="91">
        <f>LOOKUP(H197,SCORE1!E:E,SCORE1!D:D)</f>
        <v>0</v>
      </c>
      <c r="J197" s="90"/>
      <c r="K197" s="49">
        <f>LOOKUP(J197,SCORE3!D:D,SCORE3!A:A)</f>
        <v>0</v>
      </c>
      <c r="L197" s="90"/>
      <c r="M197" s="50">
        <f>LOOKUP(L197,SCORE3!C:C,SCORE3!A:A)</f>
        <v>0</v>
      </c>
      <c r="N197" s="93"/>
      <c r="O197" s="89">
        <f>LOOKUP(N197,SCORE1!M:M,SCORE1!L:L)</f>
        <v>0</v>
      </c>
      <c r="P197" s="141"/>
      <c r="Q197" s="50">
        <f>LOOKUP(P197,SCORE3!K:K,SCORE3!L:L)</f>
        <v>0</v>
      </c>
      <c r="R197" s="155"/>
      <c r="S197" s="67">
        <f>LOOKUP(R197,SCORE3!G:G,SCORE3!E:E)</f>
        <v>0</v>
      </c>
      <c r="T197" s="141"/>
      <c r="U197" s="52">
        <f>LOOKUP(T197,SCORE3!H:H,SCORE3!E:E)</f>
        <v>0</v>
      </c>
      <c r="V197" s="196"/>
      <c r="W197" s="49">
        <f>LOOKUP(V197,SCORE3!I:I,SCORE3!E:E)</f>
        <v>0</v>
      </c>
      <c r="X197" s="95">
        <f t="shared" si="6"/>
        <v>0</v>
      </c>
      <c r="Y197" s="17"/>
      <c r="Z197" s="17"/>
    </row>
    <row r="198" spans="1:26" ht="17.25" thickTop="1" thickBot="1">
      <c r="A198" s="43">
        <v>189</v>
      </c>
      <c r="B198" s="222"/>
      <c r="C198" s="222"/>
      <c r="D198" s="223"/>
      <c r="E198" s="209"/>
      <c r="F198" s="191"/>
      <c r="G198" s="67">
        <f>LOOKUP(F198,SCORE3!B:B,SCORE3!A:A)</f>
        <v>0</v>
      </c>
      <c r="H198" s="79"/>
      <c r="I198" s="80">
        <f>LOOKUP(H198,SCORE1!E:E,SCORE1!D:D)</f>
        <v>0</v>
      </c>
      <c r="J198" s="79"/>
      <c r="K198" s="49">
        <f>LOOKUP(J198,SCORE3!D:D,SCORE3!A:A)</f>
        <v>0</v>
      </c>
      <c r="L198" s="79"/>
      <c r="M198" s="50">
        <f>LOOKUP(L198,SCORE3!C:C,SCORE3!A:A)</f>
        <v>0</v>
      </c>
      <c r="N198" s="82"/>
      <c r="O198" s="78">
        <f>LOOKUP(N198,SCORE1!M:M,SCORE1!L:L)</f>
        <v>0</v>
      </c>
      <c r="P198" s="142"/>
      <c r="Q198" s="50">
        <f>LOOKUP(P198,SCORE3!K:K,SCORE3!L:L)</f>
        <v>0</v>
      </c>
      <c r="R198" s="156"/>
      <c r="S198" s="67">
        <f>LOOKUP(R198,SCORE3!G:G,SCORE3!E:E)</f>
        <v>0</v>
      </c>
      <c r="T198" s="142"/>
      <c r="U198" s="52">
        <f>LOOKUP(T198,SCORE3!H:H,SCORE3!E:E)</f>
        <v>0</v>
      </c>
      <c r="V198" s="197"/>
      <c r="W198" s="49">
        <f>LOOKUP(V198,SCORE3!I:I,SCORE3!E:E)</f>
        <v>0</v>
      </c>
      <c r="X198" s="84">
        <f t="shared" si="6"/>
        <v>0</v>
      </c>
      <c r="Y198" s="17"/>
      <c r="Z198" s="17"/>
    </row>
    <row r="199" spans="1:26" ht="16.5" thickBot="1">
      <c r="A199" s="43">
        <v>190</v>
      </c>
      <c r="B199" s="210"/>
      <c r="C199" s="210"/>
      <c r="D199" s="210"/>
      <c r="E199" s="211"/>
      <c r="F199" s="192"/>
      <c r="G199" s="67">
        <f>LOOKUP(F199,SCORE3!B:B,SCORE3!A:A)</f>
        <v>0</v>
      </c>
      <c r="H199" s="58"/>
      <c r="I199" s="59">
        <f>LOOKUP(H199,SCORE1!E:E,SCORE1!D:D)</f>
        <v>0</v>
      </c>
      <c r="J199" s="58"/>
      <c r="K199" s="49">
        <f>LOOKUP(J199,SCORE3!D:D,SCORE3!A:A)</f>
        <v>0</v>
      </c>
      <c r="L199" s="58"/>
      <c r="M199" s="50">
        <f>LOOKUP(L199,SCORE3!C:C,SCORE3!A:A)</f>
        <v>0</v>
      </c>
      <c r="N199" s="61"/>
      <c r="O199" s="57">
        <f>LOOKUP(N199,SCORE1!M:M,SCORE1!L:L)</f>
        <v>0</v>
      </c>
      <c r="P199" s="143"/>
      <c r="Q199" s="50">
        <f>LOOKUP(P199,SCORE3!K:K,SCORE3!L:L)</f>
        <v>0</v>
      </c>
      <c r="R199" s="157"/>
      <c r="S199" s="67">
        <f>LOOKUP(R199,SCORE3!G:G,SCORE3!E:E)</f>
        <v>0</v>
      </c>
      <c r="T199" s="143"/>
      <c r="U199" s="52">
        <f>LOOKUP(T199,SCORE3!H:H,SCORE3!E:E)</f>
        <v>0</v>
      </c>
      <c r="V199" s="198"/>
      <c r="W199" s="49">
        <f>LOOKUP(V199,SCORE3!I:I,SCORE3!E:E)</f>
        <v>0</v>
      </c>
      <c r="X199" s="63">
        <f t="shared" si="6"/>
        <v>0</v>
      </c>
      <c r="Y199" s="17"/>
      <c r="Z199" s="17"/>
    </row>
    <row r="200" spans="1:26" ht="16.5" thickBot="1">
      <c r="A200" s="43">
        <v>191</v>
      </c>
      <c r="B200" s="224"/>
      <c r="C200" s="224"/>
      <c r="D200" s="225"/>
      <c r="E200" s="226"/>
      <c r="F200" s="188"/>
      <c r="G200" s="67">
        <f>LOOKUP(F200,SCORE3!B:B,SCORE3!A:A)</f>
        <v>0</v>
      </c>
      <c r="H200" s="48"/>
      <c r="I200" s="49">
        <f>LOOKUP(H200,SCORE1!E:E,SCORE1!D:D)</f>
        <v>0</v>
      </c>
      <c r="J200" s="48"/>
      <c r="K200" s="49">
        <f>LOOKUP(J200,SCORE3!D:D,SCORE3!A:A)</f>
        <v>0</v>
      </c>
      <c r="L200" s="48"/>
      <c r="M200" s="50">
        <f>LOOKUP(L200,SCORE3!C:C,SCORE3!A:A)</f>
        <v>0</v>
      </c>
      <c r="N200" s="51"/>
      <c r="O200" s="47">
        <f>LOOKUP(N200,SCORE1!M:M,SCORE1!L:L)</f>
        <v>0</v>
      </c>
      <c r="P200" s="139"/>
      <c r="Q200" s="50">
        <f>LOOKUP(P200,SCORE3!K:K,SCORE3!L:L)</f>
        <v>0</v>
      </c>
      <c r="R200" s="153"/>
      <c r="S200" s="67">
        <f>LOOKUP(R200,SCORE3!G:G,SCORE3!E:E)</f>
        <v>0</v>
      </c>
      <c r="T200" s="139"/>
      <c r="U200" s="52">
        <f>LOOKUP(T200,SCORE3!H:H,SCORE3!E:E)</f>
        <v>0</v>
      </c>
      <c r="V200" s="194"/>
      <c r="W200" s="49">
        <f>LOOKUP(V200,SCORE3!I:I,SCORE3!E:E)</f>
        <v>0</v>
      </c>
      <c r="X200" s="53">
        <f t="shared" si="6"/>
        <v>0</v>
      </c>
      <c r="Y200" s="17"/>
      <c r="Z200" s="17"/>
    </row>
    <row r="201" spans="1:26" ht="16.5" thickBot="1">
      <c r="A201" s="43">
        <v>192</v>
      </c>
      <c r="B201" s="202"/>
      <c r="C201" s="202"/>
      <c r="D201" s="202"/>
      <c r="E201" s="227"/>
      <c r="F201" s="189"/>
      <c r="G201" s="67">
        <f>LOOKUP(F201,SCORE3!B:B,SCORE3!A:A)</f>
        <v>0</v>
      </c>
      <c r="H201" s="68"/>
      <c r="I201" s="69">
        <f>LOOKUP(H201,SCORE1!E:E,SCORE1!D:D)</f>
        <v>0</v>
      </c>
      <c r="J201" s="68"/>
      <c r="K201" s="49">
        <f>LOOKUP(J201,SCORE3!D:D,SCORE3!A:A)</f>
        <v>0</v>
      </c>
      <c r="L201" s="68"/>
      <c r="M201" s="50">
        <f>LOOKUP(L201,SCORE3!C:C,SCORE3!A:A)</f>
        <v>0</v>
      </c>
      <c r="N201" s="71"/>
      <c r="O201" s="67">
        <f>LOOKUP(N201,SCORE1!M:M,SCORE1!L:L)</f>
        <v>0</v>
      </c>
      <c r="P201" s="140"/>
      <c r="Q201" s="50">
        <f>LOOKUP(P201,SCORE3!K:K,SCORE3!L:L)</f>
        <v>0</v>
      </c>
      <c r="R201" s="154"/>
      <c r="S201" s="67">
        <f>LOOKUP(R201,SCORE3!G:G,SCORE3!E:E)</f>
        <v>0</v>
      </c>
      <c r="T201" s="140"/>
      <c r="U201" s="52">
        <f>LOOKUP(T201,SCORE3!H:H,SCORE3!E:E)</f>
        <v>0</v>
      </c>
      <c r="V201" s="195"/>
      <c r="W201" s="49">
        <f>LOOKUP(V201,SCORE3!I:I,SCORE3!E:E)</f>
        <v>0</v>
      </c>
      <c r="X201" s="73">
        <f t="shared" si="6"/>
        <v>0</v>
      </c>
      <c r="Y201" s="17"/>
      <c r="Z201" s="17"/>
    </row>
    <row r="202" spans="1:26" ht="17.25" thickTop="1" thickBot="1">
      <c r="A202" s="43">
        <v>193</v>
      </c>
      <c r="B202" s="220"/>
      <c r="C202" s="220"/>
      <c r="D202" s="221"/>
      <c r="E202" s="206"/>
      <c r="F202" s="190"/>
      <c r="G202" s="67">
        <f>LOOKUP(F202,SCORE3!B:B,SCORE3!A:A)</f>
        <v>0</v>
      </c>
      <c r="H202" s="90"/>
      <c r="I202" s="91">
        <f>LOOKUP(H202,SCORE1!E:E,SCORE1!D:D)</f>
        <v>0</v>
      </c>
      <c r="J202" s="90"/>
      <c r="K202" s="49">
        <f>LOOKUP(J202,SCORE3!D:D,SCORE3!A:A)</f>
        <v>0</v>
      </c>
      <c r="L202" s="90"/>
      <c r="M202" s="50">
        <f>LOOKUP(L202,SCORE3!C:C,SCORE3!A:A)</f>
        <v>0</v>
      </c>
      <c r="N202" s="93"/>
      <c r="O202" s="89">
        <f>LOOKUP(N202,SCORE1!M:M,SCORE1!L:L)</f>
        <v>0</v>
      </c>
      <c r="P202" s="141"/>
      <c r="Q202" s="50">
        <f>LOOKUP(P202,SCORE3!K:K,SCORE3!L:L)</f>
        <v>0</v>
      </c>
      <c r="R202" s="155"/>
      <c r="S202" s="67">
        <f>LOOKUP(R202,SCORE3!G:G,SCORE3!E:E)</f>
        <v>0</v>
      </c>
      <c r="T202" s="141"/>
      <c r="U202" s="52">
        <f>LOOKUP(T202,SCORE3!H:H,SCORE3!E:E)</f>
        <v>0</v>
      </c>
      <c r="V202" s="196"/>
      <c r="W202" s="49">
        <f>LOOKUP(V202,SCORE3!I:I,SCORE3!E:E)</f>
        <v>0</v>
      </c>
      <c r="X202" s="95">
        <f t="shared" si="6"/>
        <v>0</v>
      </c>
      <c r="Y202" s="17"/>
      <c r="Z202" s="17"/>
    </row>
    <row r="203" spans="1:26" ht="17.25" thickTop="1" thickBot="1">
      <c r="A203" s="43">
        <v>194</v>
      </c>
      <c r="B203" s="222"/>
      <c r="C203" s="222"/>
      <c r="D203" s="223"/>
      <c r="E203" s="209"/>
      <c r="F203" s="191"/>
      <c r="G203" s="67">
        <f>LOOKUP(F203,SCORE3!B:B,SCORE3!A:A)</f>
        <v>0</v>
      </c>
      <c r="H203" s="79"/>
      <c r="I203" s="80">
        <f>LOOKUP(H203,SCORE1!E:E,SCORE1!D:D)</f>
        <v>0</v>
      </c>
      <c r="J203" s="79"/>
      <c r="K203" s="49">
        <f>LOOKUP(J203,SCORE3!D:D,SCORE3!A:A)</f>
        <v>0</v>
      </c>
      <c r="L203" s="79"/>
      <c r="M203" s="50">
        <f>LOOKUP(L203,SCORE3!C:C,SCORE3!A:A)</f>
        <v>0</v>
      </c>
      <c r="N203" s="82"/>
      <c r="O203" s="78">
        <f>LOOKUP(N203,SCORE1!M:M,SCORE1!L:L)</f>
        <v>0</v>
      </c>
      <c r="P203" s="142"/>
      <c r="Q203" s="50">
        <f>LOOKUP(P203,SCORE3!K:K,SCORE3!L:L)</f>
        <v>0</v>
      </c>
      <c r="R203" s="156"/>
      <c r="S203" s="67">
        <f>LOOKUP(R203,SCORE3!G:G,SCORE3!E:E)</f>
        <v>0</v>
      </c>
      <c r="T203" s="142"/>
      <c r="U203" s="52">
        <f>LOOKUP(T203,SCORE3!H:H,SCORE3!E:E)</f>
        <v>0</v>
      </c>
      <c r="V203" s="197"/>
      <c r="W203" s="49">
        <f>LOOKUP(V203,SCORE3!I:I,SCORE3!E:E)</f>
        <v>0</v>
      </c>
      <c r="X203" s="84">
        <f t="shared" si="6"/>
        <v>0</v>
      </c>
      <c r="Y203" s="17"/>
      <c r="Z203" s="17"/>
    </row>
    <row r="204" spans="1:26" ht="16.5" thickBot="1">
      <c r="A204" s="43">
        <v>195</v>
      </c>
      <c r="B204" s="210"/>
      <c r="C204" s="210"/>
      <c r="D204" s="210"/>
      <c r="E204" s="211"/>
      <c r="F204" s="192"/>
      <c r="G204" s="67">
        <f>LOOKUP(F204,SCORE3!B:B,SCORE3!A:A)</f>
        <v>0</v>
      </c>
      <c r="H204" s="58"/>
      <c r="I204" s="59">
        <f>LOOKUP(H204,SCORE1!E:E,SCORE1!D:D)</f>
        <v>0</v>
      </c>
      <c r="J204" s="58"/>
      <c r="K204" s="49">
        <f>LOOKUP(J204,SCORE3!D:D,SCORE3!A:A)</f>
        <v>0</v>
      </c>
      <c r="L204" s="58"/>
      <c r="M204" s="50">
        <f>LOOKUP(L204,SCORE3!C:C,SCORE3!A:A)</f>
        <v>0</v>
      </c>
      <c r="N204" s="61"/>
      <c r="O204" s="57">
        <f>LOOKUP(N204,SCORE1!M:M,SCORE1!L:L)</f>
        <v>0</v>
      </c>
      <c r="P204" s="143"/>
      <c r="Q204" s="50">
        <f>LOOKUP(P204,SCORE3!K:K,SCORE3!L:L)</f>
        <v>0</v>
      </c>
      <c r="R204" s="157"/>
      <c r="S204" s="67">
        <f>LOOKUP(R204,SCORE3!G:G,SCORE3!E:E)</f>
        <v>0</v>
      </c>
      <c r="T204" s="143"/>
      <c r="U204" s="52">
        <f>LOOKUP(T204,SCORE3!H:H,SCORE3!E:E)</f>
        <v>0</v>
      </c>
      <c r="V204" s="198"/>
      <c r="W204" s="49">
        <f>LOOKUP(V204,SCORE3!I:I,SCORE3!E:E)</f>
        <v>0</v>
      </c>
      <c r="X204" s="63">
        <f t="shared" si="6"/>
        <v>0</v>
      </c>
      <c r="Y204" s="17"/>
      <c r="Z204" s="17"/>
    </row>
    <row r="205" spans="1:26" ht="16.5" thickBot="1">
      <c r="A205" s="43">
        <v>196</v>
      </c>
      <c r="B205" s="224"/>
      <c r="C205" s="224"/>
      <c r="D205" s="225"/>
      <c r="E205" s="226"/>
      <c r="F205" s="188"/>
      <c r="G205" s="67">
        <f>LOOKUP(F205,SCORE3!B:B,SCORE3!A:A)</f>
        <v>0</v>
      </c>
      <c r="H205" s="48"/>
      <c r="I205" s="49">
        <f>LOOKUP(H205,SCORE1!E:E,SCORE1!D:D)</f>
        <v>0</v>
      </c>
      <c r="J205" s="48"/>
      <c r="K205" s="49">
        <f>LOOKUP(J205,SCORE3!D:D,SCORE3!A:A)</f>
        <v>0</v>
      </c>
      <c r="L205" s="48"/>
      <c r="M205" s="50">
        <f>LOOKUP(L205,SCORE3!C:C,SCORE3!A:A)</f>
        <v>0</v>
      </c>
      <c r="N205" s="51"/>
      <c r="O205" s="47">
        <f>LOOKUP(N205,SCORE1!M:M,SCORE1!L:L)</f>
        <v>0</v>
      </c>
      <c r="P205" s="139"/>
      <c r="Q205" s="50">
        <f>LOOKUP(P205,SCORE3!K:K,SCORE3!L:L)</f>
        <v>0</v>
      </c>
      <c r="R205" s="153"/>
      <c r="S205" s="67">
        <f>LOOKUP(R205,SCORE3!G:G,SCORE3!E:E)</f>
        <v>0</v>
      </c>
      <c r="T205" s="139"/>
      <c r="U205" s="52">
        <f>LOOKUP(T205,SCORE3!H:H,SCORE3!E:E)</f>
        <v>0</v>
      </c>
      <c r="V205" s="194"/>
      <c r="W205" s="49">
        <f>LOOKUP(V205,SCORE3!I:I,SCORE3!E:E)</f>
        <v>0</v>
      </c>
      <c r="X205" s="53">
        <f t="shared" si="6"/>
        <v>0</v>
      </c>
      <c r="Y205" s="17"/>
      <c r="Z205" s="17"/>
    </row>
    <row r="206" spans="1:26" ht="16.5" thickBot="1">
      <c r="A206" s="43">
        <v>197</v>
      </c>
      <c r="B206" s="202"/>
      <c r="C206" s="202"/>
      <c r="D206" s="202"/>
      <c r="E206" s="227"/>
      <c r="F206" s="189"/>
      <c r="G206" s="67">
        <f>LOOKUP(F206,SCORE3!B:B,SCORE3!A:A)</f>
        <v>0</v>
      </c>
      <c r="H206" s="68"/>
      <c r="I206" s="69">
        <f>LOOKUP(H206,SCORE1!E:E,SCORE1!D:D)</f>
        <v>0</v>
      </c>
      <c r="J206" s="68"/>
      <c r="K206" s="49">
        <f>LOOKUP(J206,SCORE3!D:D,SCORE3!A:A)</f>
        <v>0</v>
      </c>
      <c r="L206" s="68"/>
      <c r="M206" s="50">
        <f>LOOKUP(L206,SCORE3!C:C,SCORE3!A:A)</f>
        <v>0</v>
      </c>
      <c r="N206" s="71"/>
      <c r="O206" s="67">
        <f>LOOKUP(N206,SCORE1!M:M,SCORE1!L:L)</f>
        <v>0</v>
      </c>
      <c r="P206" s="140"/>
      <c r="Q206" s="50">
        <f>LOOKUP(P206,SCORE3!K:K,SCORE3!L:L)</f>
        <v>0</v>
      </c>
      <c r="R206" s="154"/>
      <c r="S206" s="67">
        <f>LOOKUP(R206,SCORE3!G:G,SCORE3!E:E)</f>
        <v>0</v>
      </c>
      <c r="T206" s="140"/>
      <c r="U206" s="52">
        <f>LOOKUP(T206,SCORE3!H:H,SCORE3!E:E)</f>
        <v>0</v>
      </c>
      <c r="V206" s="195"/>
      <c r="W206" s="49">
        <f>LOOKUP(V206,SCORE3!I:I,SCORE3!E:E)</f>
        <v>0</v>
      </c>
      <c r="X206" s="73">
        <f t="shared" si="6"/>
        <v>0</v>
      </c>
      <c r="Y206" s="17"/>
      <c r="Z206" s="17"/>
    </row>
    <row r="207" spans="1:26" ht="17.25" thickTop="1" thickBot="1">
      <c r="A207" s="43">
        <v>198</v>
      </c>
      <c r="B207" s="220"/>
      <c r="C207" s="220"/>
      <c r="D207" s="221"/>
      <c r="E207" s="206"/>
      <c r="F207" s="190"/>
      <c r="G207" s="67">
        <f>LOOKUP(F207,SCORE3!B:B,SCORE3!A:A)</f>
        <v>0</v>
      </c>
      <c r="H207" s="90"/>
      <c r="I207" s="91">
        <f>LOOKUP(H207,SCORE1!E:E,SCORE1!D:D)</f>
        <v>0</v>
      </c>
      <c r="J207" s="90"/>
      <c r="K207" s="49">
        <f>LOOKUP(J207,SCORE3!D:D,SCORE3!A:A)</f>
        <v>0</v>
      </c>
      <c r="L207" s="90"/>
      <c r="M207" s="50">
        <f>LOOKUP(L207,SCORE3!C:C,SCORE3!A:A)</f>
        <v>0</v>
      </c>
      <c r="N207" s="93"/>
      <c r="O207" s="89">
        <f>LOOKUP(N207,SCORE1!M:M,SCORE1!L:L)</f>
        <v>0</v>
      </c>
      <c r="P207" s="141"/>
      <c r="Q207" s="50">
        <f>LOOKUP(P207,SCORE3!K:K,SCORE3!L:L)</f>
        <v>0</v>
      </c>
      <c r="R207" s="155"/>
      <c r="S207" s="67">
        <f>LOOKUP(R207,SCORE3!G:G,SCORE3!E:E)</f>
        <v>0</v>
      </c>
      <c r="T207" s="141"/>
      <c r="U207" s="52">
        <f>LOOKUP(T207,SCORE3!H:H,SCORE3!E:E)</f>
        <v>0</v>
      </c>
      <c r="V207" s="196"/>
      <c r="W207" s="49">
        <f>LOOKUP(V207,SCORE3!I:I,SCORE3!E:E)</f>
        <v>0</v>
      </c>
      <c r="X207" s="95">
        <f t="shared" si="6"/>
        <v>0</v>
      </c>
      <c r="Y207" s="17"/>
      <c r="Z207" s="17"/>
    </row>
    <row r="208" spans="1:26" ht="17.25" thickTop="1" thickBot="1">
      <c r="A208" s="43">
        <v>199</v>
      </c>
      <c r="B208" s="222"/>
      <c r="C208" s="222"/>
      <c r="D208" s="223"/>
      <c r="E208" s="209"/>
      <c r="F208" s="191"/>
      <c r="G208" s="67">
        <f>LOOKUP(F208,SCORE3!B:B,SCORE3!A:A)</f>
        <v>0</v>
      </c>
      <c r="H208" s="79"/>
      <c r="I208" s="80">
        <f>LOOKUP(H208,SCORE1!E:E,SCORE1!D:D)</f>
        <v>0</v>
      </c>
      <c r="J208" s="79"/>
      <c r="K208" s="49">
        <f>LOOKUP(J208,SCORE3!D:D,SCORE3!A:A)</f>
        <v>0</v>
      </c>
      <c r="L208" s="79"/>
      <c r="M208" s="50">
        <f>LOOKUP(L208,SCORE3!C:C,SCORE3!A:A)</f>
        <v>0</v>
      </c>
      <c r="N208" s="82"/>
      <c r="O208" s="78">
        <f>LOOKUP(N208,SCORE1!M:M,SCORE1!L:L)</f>
        <v>0</v>
      </c>
      <c r="P208" s="142"/>
      <c r="Q208" s="50">
        <f>LOOKUP(P208,SCORE3!K:K,SCORE3!L:L)</f>
        <v>0</v>
      </c>
      <c r="R208" s="156"/>
      <c r="S208" s="67">
        <f>LOOKUP(R208,SCORE3!G:G,SCORE3!E:E)</f>
        <v>0</v>
      </c>
      <c r="T208" s="142"/>
      <c r="U208" s="52">
        <f>LOOKUP(T208,SCORE3!H:H,SCORE3!E:E)</f>
        <v>0</v>
      </c>
      <c r="V208" s="197"/>
      <c r="W208" s="49">
        <f>LOOKUP(V208,SCORE3!I:I,SCORE3!E:E)</f>
        <v>0</v>
      </c>
      <c r="X208" s="84">
        <f t="shared" si="6"/>
        <v>0</v>
      </c>
      <c r="Y208" s="17"/>
      <c r="Z208" s="17"/>
    </row>
    <row r="209" spans="1:26" ht="16.5" thickBot="1">
      <c r="A209" s="43">
        <v>200</v>
      </c>
      <c r="B209" s="210"/>
      <c r="C209" s="210"/>
      <c r="D209" s="210"/>
      <c r="E209" s="211"/>
      <c r="F209" s="192"/>
      <c r="G209" s="67">
        <f>LOOKUP(F209,SCORE3!B:B,SCORE3!A:A)</f>
        <v>0</v>
      </c>
      <c r="H209" s="58"/>
      <c r="I209" s="59">
        <f>LOOKUP(H209,SCORE1!E:E,SCORE1!D:D)</f>
        <v>0</v>
      </c>
      <c r="J209" s="58"/>
      <c r="K209" s="49">
        <f>LOOKUP(J209,SCORE3!D:D,SCORE3!A:A)</f>
        <v>0</v>
      </c>
      <c r="L209" s="58"/>
      <c r="M209" s="50">
        <f>LOOKUP(L209,SCORE3!C:C,SCORE3!A:A)</f>
        <v>0</v>
      </c>
      <c r="N209" s="61"/>
      <c r="O209" s="57">
        <f>LOOKUP(N209,SCORE1!M:M,SCORE1!L:L)</f>
        <v>0</v>
      </c>
      <c r="P209" s="143"/>
      <c r="Q209" s="50">
        <f>LOOKUP(P209,SCORE3!K:K,SCORE3!L:L)</f>
        <v>0</v>
      </c>
      <c r="R209" s="157"/>
      <c r="S209" s="67">
        <f>LOOKUP(R209,SCORE3!G:G,SCORE3!E:E)</f>
        <v>0</v>
      </c>
      <c r="T209" s="143"/>
      <c r="U209" s="52">
        <f>LOOKUP(T209,SCORE3!H:H,SCORE3!E:E)</f>
        <v>0</v>
      </c>
      <c r="V209" s="198"/>
      <c r="W209" s="49">
        <f>LOOKUP(V209,SCORE3!I:I,SCORE3!E:E)</f>
        <v>0</v>
      </c>
      <c r="X209" s="63">
        <f t="shared" si="6"/>
        <v>0</v>
      </c>
      <c r="Y209" s="17"/>
      <c r="Z209" s="17"/>
    </row>
    <row r="210" spans="1:26" ht="16.5" thickBot="1">
      <c r="A210" s="43">
        <v>201</v>
      </c>
      <c r="B210" s="224"/>
      <c r="C210" s="224"/>
      <c r="D210" s="225"/>
      <c r="E210" s="226"/>
      <c r="F210" s="188"/>
      <c r="G210" s="67">
        <f>LOOKUP(F210,SCORE3!B:B,SCORE3!A:A)</f>
        <v>0</v>
      </c>
      <c r="H210" s="48"/>
      <c r="I210" s="49">
        <f>LOOKUP(H210,SCORE1!E:E,SCORE1!D:D)</f>
        <v>0</v>
      </c>
      <c r="J210" s="48"/>
      <c r="K210" s="49">
        <f>LOOKUP(J210,SCORE3!D:D,SCORE3!A:A)</f>
        <v>0</v>
      </c>
      <c r="L210" s="48"/>
      <c r="M210" s="50">
        <f>LOOKUP(L210,SCORE3!C:C,SCORE3!A:A)</f>
        <v>0</v>
      </c>
      <c r="N210" s="51"/>
      <c r="O210" s="47">
        <f>LOOKUP(N210,SCORE1!M:M,SCORE1!L:L)</f>
        <v>0</v>
      </c>
      <c r="P210" s="139"/>
      <c r="Q210" s="50">
        <f>LOOKUP(P210,SCORE3!K:K,SCORE3!L:L)</f>
        <v>0</v>
      </c>
      <c r="R210" s="153"/>
      <c r="S210" s="67">
        <f>LOOKUP(R210,SCORE3!G:G,SCORE3!E:E)</f>
        <v>0</v>
      </c>
      <c r="T210" s="139"/>
      <c r="U210" s="52">
        <f>LOOKUP(T210,SCORE3!H:H,SCORE3!E:E)</f>
        <v>0</v>
      </c>
      <c r="V210" s="194"/>
      <c r="W210" s="49">
        <f>LOOKUP(V210,SCORE3!I:I,SCORE3!E:E)</f>
        <v>0</v>
      </c>
      <c r="X210" s="53">
        <f t="shared" si="6"/>
        <v>0</v>
      </c>
      <c r="Y210" s="17"/>
      <c r="Z210" s="17"/>
    </row>
    <row r="211" spans="1:26" ht="16.5" thickBot="1">
      <c r="A211" s="43">
        <v>202</v>
      </c>
      <c r="B211" s="202"/>
      <c r="C211" s="202"/>
      <c r="D211" s="202"/>
      <c r="E211" s="227"/>
      <c r="F211" s="189"/>
      <c r="G211" s="67">
        <f>LOOKUP(F211,SCORE3!B:B,SCORE3!A:A)</f>
        <v>0</v>
      </c>
      <c r="H211" s="68"/>
      <c r="I211" s="69">
        <f>LOOKUP(H211,SCORE1!E:E,SCORE1!D:D)</f>
        <v>0</v>
      </c>
      <c r="J211" s="68"/>
      <c r="K211" s="49">
        <f>LOOKUP(J211,SCORE3!D:D,SCORE3!A:A)</f>
        <v>0</v>
      </c>
      <c r="L211" s="68"/>
      <c r="M211" s="50">
        <f>LOOKUP(L211,SCORE3!C:C,SCORE3!A:A)</f>
        <v>0</v>
      </c>
      <c r="N211" s="71"/>
      <c r="O211" s="67">
        <f>LOOKUP(N211,SCORE1!M:M,SCORE1!L:L)</f>
        <v>0</v>
      </c>
      <c r="P211" s="140"/>
      <c r="Q211" s="50">
        <f>LOOKUP(P211,SCORE3!K:K,SCORE3!L:L)</f>
        <v>0</v>
      </c>
      <c r="R211" s="154"/>
      <c r="S211" s="67">
        <f>LOOKUP(R211,SCORE3!G:G,SCORE3!E:E)</f>
        <v>0</v>
      </c>
      <c r="T211" s="140"/>
      <c r="U211" s="52">
        <f>LOOKUP(T211,SCORE3!H:H,SCORE3!E:E)</f>
        <v>0</v>
      </c>
      <c r="V211" s="195"/>
      <c r="W211" s="49">
        <f>LOOKUP(V211,SCORE3!I:I,SCORE3!E:E)</f>
        <v>0</v>
      </c>
      <c r="X211" s="73">
        <f t="shared" si="6"/>
        <v>0</v>
      </c>
      <c r="Y211" s="17"/>
      <c r="Z211" s="17"/>
    </row>
    <row r="212" spans="1:26" ht="17.25" thickTop="1" thickBot="1">
      <c r="A212" s="43">
        <v>203</v>
      </c>
      <c r="B212" s="220"/>
      <c r="C212" s="220"/>
      <c r="D212" s="221"/>
      <c r="E212" s="206"/>
      <c r="F212" s="190"/>
      <c r="G212" s="67">
        <f>LOOKUP(F212,SCORE3!B:B,SCORE3!A:A)</f>
        <v>0</v>
      </c>
      <c r="H212" s="90"/>
      <c r="I212" s="91">
        <f>LOOKUP(H212,SCORE1!E:E,SCORE1!D:D)</f>
        <v>0</v>
      </c>
      <c r="J212" s="90"/>
      <c r="K212" s="49">
        <f>LOOKUP(J212,SCORE3!D:D,SCORE3!A:A)</f>
        <v>0</v>
      </c>
      <c r="L212" s="90"/>
      <c r="M212" s="50">
        <f>LOOKUP(L212,SCORE3!C:C,SCORE3!A:A)</f>
        <v>0</v>
      </c>
      <c r="N212" s="93"/>
      <c r="O212" s="89">
        <f>LOOKUP(N212,SCORE1!M:M,SCORE1!L:L)</f>
        <v>0</v>
      </c>
      <c r="P212" s="141"/>
      <c r="Q212" s="50">
        <f>LOOKUP(P212,SCORE3!K:K,SCORE3!L:L)</f>
        <v>0</v>
      </c>
      <c r="R212" s="155"/>
      <c r="S212" s="67">
        <f>LOOKUP(R212,SCORE3!G:G,SCORE3!E:E)</f>
        <v>0</v>
      </c>
      <c r="T212" s="141"/>
      <c r="U212" s="52">
        <f>LOOKUP(T212,SCORE3!H:H,SCORE3!E:E)</f>
        <v>0</v>
      </c>
      <c r="V212" s="196"/>
      <c r="W212" s="49">
        <f>LOOKUP(V212,SCORE3!I:I,SCORE3!E:E)</f>
        <v>0</v>
      </c>
      <c r="X212" s="95">
        <f t="shared" si="6"/>
        <v>0</v>
      </c>
      <c r="Y212" s="17"/>
      <c r="Z212" s="17"/>
    </row>
    <row r="213" spans="1:26" ht="17.25" thickTop="1" thickBot="1">
      <c r="A213" s="43">
        <v>204</v>
      </c>
      <c r="B213" s="222"/>
      <c r="C213" s="222"/>
      <c r="D213" s="223"/>
      <c r="E213" s="209"/>
      <c r="F213" s="191"/>
      <c r="G213" s="67">
        <f>LOOKUP(F213,SCORE3!B:B,SCORE3!A:A)</f>
        <v>0</v>
      </c>
      <c r="H213" s="79"/>
      <c r="I213" s="80">
        <f>LOOKUP(H213,SCORE1!E:E,SCORE1!D:D)</f>
        <v>0</v>
      </c>
      <c r="J213" s="79"/>
      <c r="K213" s="49">
        <f>LOOKUP(J213,SCORE3!D:D,SCORE3!A:A)</f>
        <v>0</v>
      </c>
      <c r="L213" s="79"/>
      <c r="M213" s="50">
        <f>LOOKUP(L213,SCORE3!C:C,SCORE3!A:A)</f>
        <v>0</v>
      </c>
      <c r="N213" s="82"/>
      <c r="O213" s="78">
        <f>LOOKUP(N213,SCORE1!M:M,SCORE1!L:L)</f>
        <v>0</v>
      </c>
      <c r="P213" s="142"/>
      <c r="Q213" s="50">
        <f>LOOKUP(P213,SCORE3!K:K,SCORE3!L:L)</f>
        <v>0</v>
      </c>
      <c r="R213" s="156"/>
      <c r="S213" s="67">
        <f>LOOKUP(R213,SCORE3!G:G,SCORE3!E:E)</f>
        <v>0</v>
      </c>
      <c r="T213" s="142"/>
      <c r="U213" s="52">
        <f>LOOKUP(T213,SCORE3!H:H,SCORE3!E:E)</f>
        <v>0</v>
      </c>
      <c r="V213" s="197"/>
      <c r="W213" s="49">
        <f>LOOKUP(V213,SCORE3!I:I,SCORE3!E:E)</f>
        <v>0</v>
      </c>
      <c r="X213" s="84">
        <f t="shared" si="6"/>
        <v>0</v>
      </c>
      <c r="Y213" s="17"/>
      <c r="Z213" s="17"/>
    </row>
    <row r="214" spans="1:26" ht="16.5" thickBot="1">
      <c r="A214" s="43">
        <v>205</v>
      </c>
      <c r="B214" s="210"/>
      <c r="C214" s="210"/>
      <c r="D214" s="210"/>
      <c r="E214" s="211"/>
      <c r="F214" s="192"/>
      <c r="G214" s="67">
        <f>LOOKUP(F214,SCORE3!B:B,SCORE3!A:A)</f>
        <v>0</v>
      </c>
      <c r="H214" s="58"/>
      <c r="I214" s="59">
        <f>LOOKUP(H214,SCORE1!E:E,SCORE1!D:D)</f>
        <v>0</v>
      </c>
      <c r="J214" s="58"/>
      <c r="K214" s="49">
        <f>LOOKUP(J214,SCORE3!D:D,SCORE3!A:A)</f>
        <v>0</v>
      </c>
      <c r="L214" s="58"/>
      <c r="M214" s="50">
        <f>LOOKUP(L214,SCORE3!C:C,SCORE3!A:A)</f>
        <v>0</v>
      </c>
      <c r="N214" s="61"/>
      <c r="O214" s="57">
        <f>LOOKUP(N214,SCORE1!M:M,SCORE1!L:L)</f>
        <v>0</v>
      </c>
      <c r="P214" s="143"/>
      <c r="Q214" s="50">
        <f>LOOKUP(P214,SCORE3!K:K,SCORE3!L:L)</f>
        <v>0</v>
      </c>
      <c r="R214" s="157"/>
      <c r="S214" s="67">
        <f>LOOKUP(R214,SCORE3!G:G,SCORE3!E:E)</f>
        <v>0</v>
      </c>
      <c r="T214" s="143"/>
      <c r="U214" s="52">
        <f>LOOKUP(T214,SCORE3!H:H,SCORE3!E:E)</f>
        <v>0</v>
      </c>
      <c r="V214" s="198"/>
      <c r="W214" s="49">
        <f>LOOKUP(V214,SCORE3!I:I,SCORE3!E:E)</f>
        <v>0</v>
      </c>
      <c r="X214" s="63">
        <f t="shared" si="6"/>
        <v>0</v>
      </c>
      <c r="Y214" s="17"/>
      <c r="Z214" s="17"/>
    </row>
    <row r="215" spans="1:26" ht="16.5" thickBot="1">
      <c r="A215" s="43">
        <v>206</v>
      </c>
      <c r="B215" s="224"/>
      <c r="C215" s="224"/>
      <c r="D215" s="225"/>
      <c r="E215" s="226"/>
      <c r="F215" s="188"/>
      <c r="G215" s="67">
        <f>LOOKUP(F215,SCORE3!B:B,SCORE3!A:A)</f>
        <v>0</v>
      </c>
      <c r="H215" s="48"/>
      <c r="I215" s="49">
        <f>LOOKUP(H215,SCORE1!E:E,SCORE1!D:D)</f>
        <v>0</v>
      </c>
      <c r="J215" s="48"/>
      <c r="K215" s="49">
        <f>LOOKUP(J215,SCORE3!D:D,SCORE3!A:A)</f>
        <v>0</v>
      </c>
      <c r="L215" s="48"/>
      <c r="M215" s="50">
        <f>LOOKUP(L215,SCORE3!C:C,SCORE3!A:A)</f>
        <v>0</v>
      </c>
      <c r="N215" s="51"/>
      <c r="O215" s="47">
        <f>LOOKUP(N215,SCORE1!M:M,SCORE1!L:L)</f>
        <v>0</v>
      </c>
      <c r="P215" s="139"/>
      <c r="Q215" s="50">
        <f>LOOKUP(P215,SCORE3!K:K,SCORE3!L:L)</f>
        <v>0</v>
      </c>
      <c r="R215" s="153"/>
      <c r="S215" s="67">
        <f>LOOKUP(R215,SCORE3!G:G,SCORE3!E:E)</f>
        <v>0</v>
      </c>
      <c r="T215" s="139"/>
      <c r="U215" s="52">
        <f>LOOKUP(T215,SCORE3!H:H,SCORE3!E:E)</f>
        <v>0</v>
      </c>
      <c r="V215" s="194"/>
      <c r="W215" s="49">
        <f>LOOKUP(V215,SCORE3!I:I,SCORE3!E:E)</f>
        <v>0</v>
      </c>
      <c r="X215" s="53">
        <f t="shared" si="6"/>
        <v>0</v>
      </c>
      <c r="Y215" s="17"/>
      <c r="Z215" s="17"/>
    </row>
    <row r="216" spans="1:26" ht="16.5" thickBot="1">
      <c r="A216" s="43">
        <v>207</v>
      </c>
      <c r="B216" s="202"/>
      <c r="C216" s="202"/>
      <c r="D216" s="202"/>
      <c r="E216" s="227"/>
      <c r="F216" s="189"/>
      <c r="G216" s="67">
        <f>LOOKUP(F216,SCORE3!B:B,SCORE3!A:A)</f>
        <v>0</v>
      </c>
      <c r="H216" s="68"/>
      <c r="I216" s="69">
        <f>LOOKUP(H216,SCORE1!E:E,SCORE1!D:D)</f>
        <v>0</v>
      </c>
      <c r="J216" s="68"/>
      <c r="K216" s="49">
        <f>LOOKUP(J216,SCORE3!D:D,SCORE3!A:A)</f>
        <v>0</v>
      </c>
      <c r="L216" s="68"/>
      <c r="M216" s="50">
        <f>LOOKUP(L216,SCORE3!C:C,SCORE3!A:A)</f>
        <v>0</v>
      </c>
      <c r="N216" s="71"/>
      <c r="O216" s="67">
        <f>LOOKUP(N216,SCORE1!M:M,SCORE1!L:L)</f>
        <v>0</v>
      </c>
      <c r="P216" s="140"/>
      <c r="Q216" s="50">
        <f>LOOKUP(P216,SCORE3!K:K,SCORE3!L:L)</f>
        <v>0</v>
      </c>
      <c r="R216" s="154"/>
      <c r="S216" s="67">
        <f>LOOKUP(R216,SCORE3!G:G,SCORE3!E:E)</f>
        <v>0</v>
      </c>
      <c r="T216" s="140"/>
      <c r="U216" s="52">
        <f>LOOKUP(T216,SCORE3!H:H,SCORE3!E:E)</f>
        <v>0</v>
      </c>
      <c r="V216" s="195"/>
      <c r="W216" s="49">
        <f>LOOKUP(V216,SCORE3!I:I,SCORE3!E:E)</f>
        <v>0</v>
      </c>
      <c r="X216" s="73">
        <f t="shared" si="6"/>
        <v>0</v>
      </c>
      <c r="Y216" s="17"/>
      <c r="Z216" s="17"/>
    </row>
    <row r="217" spans="1:26" ht="17.25" thickTop="1" thickBot="1">
      <c r="A217" s="43">
        <v>208</v>
      </c>
      <c r="B217" s="220"/>
      <c r="C217" s="220"/>
      <c r="D217" s="221"/>
      <c r="E217" s="206"/>
      <c r="F217" s="190"/>
      <c r="G217" s="67">
        <f>LOOKUP(F217,SCORE3!B:B,SCORE3!A:A)</f>
        <v>0</v>
      </c>
      <c r="H217" s="90"/>
      <c r="I217" s="91">
        <f>LOOKUP(H217,SCORE1!E:E,SCORE1!D:D)</f>
        <v>0</v>
      </c>
      <c r="J217" s="90"/>
      <c r="K217" s="49">
        <f>LOOKUP(J217,SCORE3!D:D,SCORE3!A:A)</f>
        <v>0</v>
      </c>
      <c r="L217" s="90"/>
      <c r="M217" s="50">
        <f>LOOKUP(L217,SCORE3!C:C,SCORE3!A:A)</f>
        <v>0</v>
      </c>
      <c r="N217" s="93"/>
      <c r="O217" s="89">
        <f>LOOKUP(N217,SCORE1!M:M,SCORE1!L:L)</f>
        <v>0</v>
      </c>
      <c r="P217" s="141"/>
      <c r="Q217" s="50">
        <f>LOOKUP(P217,SCORE3!K:K,SCORE3!L:L)</f>
        <v>0</v>
      </c>
      <c r="R217" s="155"/>
      <c r="S217" s="67">
        <f>LOOKUP(R217,SCORE3!G:G,SCORE3!E:E)</f>
        <v>0</v>
      </c>
      <c r="T217" s="141"/>
      <c r="U217" s="52">
        <f>LOOKUP(T217,SCORE3!H:H,SCORE3!E:E)</f>
        <v>0</v>
      </c>
      <c r="V217" s="196"/>
      <c r="W217" s="49">
        <f>LOOKUP(V217,SCORE3!I:I,SCORE3!E:E)</f>
        <v>0</v>
      </c>
      <c r="X217" s="95">
        <f t="shared" si="6"/>
        <v>0</v>
      </c>
      <c r="Y217" s="17"/>
      <c r="Z217" s="17"/>
    </row>
    <row r="218" spans="1:26" ht="17.25" thickTop="1" thickBot="1">
      <c r="A218" s="43">
        <v>209</v>
      </c>
      <c r="B218" s="222"/>
      <c r="C218" s="222"/>
      <c r="D218" s="223"/>
      <c r="E218" s="209"/>
      <c r="F218" s="191"/>
      <c r="G218" s="67">
        <f>LOOKUP(F218,SCORE3!B:B,SCORE3!A:A)</f>
        <v>0</v>
      </c>
      <c r="H218" s="79"/>
      <c r="I218" s="80">
        <f>LOOKUP(H218,SCORE1!E:E,SCORE1!D:D)</f>
        <v>0</v>
      </c>
      <c r="J218" s="79"/>
      <c r="K218" s="49">
        <f>LOOKUP(J218,SCORE3!D:D,SCORE3!A:A)</f>
        <v>0</v>
      </c>
      <c r="L218" s="79"/>
      <c r="M218" s="50">
        <f>LOOKUP(L218,SCORE3!C:C,SCORE3!A:A)</f>
        <v>0</v>
      </c>
      <c r="N218" s="82"/>
      <c r="O218" s="78">
        <f>LOOKUP(N218,SCORE1!M:M,SCORE1!L:L)</f>
        <v>0</v>
      </c>
      <c r="P218" s="142"/>
      <c r="Q218" s="50">
        <f>LOOKUP(P218,SCORE3!K:K,SCORE3!L:L)</f>
        <v>0</v>
      </c>
      <c r="R218" s="156"/>
      <c r="S218" s="67">
        <f>LOOKUP(R218,SCORE3!G:G,SCORE3!E:E)</f>
        <v>0</v>
      </c>
      <c r="T218" s="142"/>
      <c r="U218" s="52">
        <f>LOOKUP(T218,SCORE3!H:H,SCORE3!E:E)</f>
        <v>0</v>
      </c>
      <c r="V218" s="197"/>
      <c r="W218" s="49">
        <f>LOOKUP(V218,SCORE3!I:I,SCORE3!E:E)</f>
        <v>0</v>
      </c>
      <c r="X218" s="84">
        <f t="shared" si="6"/>
        <v>0</v>
      </c>
      <c r="Y218" s="17"/>
      <c r="Z218" s="17"/>
    </row>
    <row r="219" spans="1:26" ht="16.5" thickBot="1">
      <c r="A219" s="43">
        <v>210</v>
      </c>
      <c r="B219" s="210"/>
      <c r="C219" s="210"/>
      <c r="D219" s="210"/>
      <c r="E219" s="211"/>
      <c r="F219" s="192"/>
      <c r="G219" s="67">
        <f>LOOKUP(F219,SCORE3!B:B,SCORE3!A:A)</f>
        <v>0</v>
      </c>
      <c r="H219" s="58"/>
      <c r="I219" s="59">
        <f>LOOKUP(H219,SCORE1!E:E,SCORE1!D:D)</f>
        <v>0</v>
      </c>
      <c r="J219" s="58"/>
      <c r="K219" s="49">
        <f>LOOKUP(J219,SCORE3!D:D,SCORE3!A:A)</f>
        <v>0</v>
      </c>
      <c r="L219" s="58"/>
      <c r="M219" s="50">
        <f>LOOKUP(L219,SCORE3!C:C,SCORE3!A:A)</f>
        <v>0</v>
      </c>
      <c r="N219" s="61"/>
      <c r="O219" s="57">
        <f>LOOKUP(N219,SCORE1!M:M,SCORE1!L:L)</f>
        <v>0</v>
      </c>
      <c r="P219" s="143"/>
      <c r="Q219" s="50">
        <f>LOOKUP(P219,SCORE3!K:K,SCORE3!L:L)</f>
        <v>0</v>
      </c>
      <c r="R219" s="157"/>
      <c r="S219" s="67">
        <f>LOOKUP(R219,SCORE3!G:G,SCORE3!E:E)</f>
        <v>0</v>
      </c>
      <c r="T219" s="143"/>
      <c r="U219" s="52">
        <f>LOOKUP(T219,SCORE3!H:H,SCORE3!E:E)</f>
        <v>0</v>
      </c>
      <c r="V219" s="198"/>
      <c r="W219" s="49">
        <f>LOOKUP(V219,SCORE3!I:I,SCORE3!E:E)</f>
        <v>0</v>
      </c>
      <c r="X219" s="63">
        <f t="shared" si="6"/>
        <v>0</v>
      </c>
      <c r="Y219" s="17"/>
      <c r="Z219" s="17"/>
    </row>
    <row r="220" spans="1:26" ht="16.5" thickBot="1">
      <c r="A220" s="43">
        <v>211</v>
      </c>
      <c r="B220" s="224"/>
      <c r="C220" s="224"/>
      <c r="D220" s="225"/>
      <c r="E220" s="226"/>
      <c r="F220" s="188"/>
      <c r="G220" s="67">
        <f>LOOKUP(F220,SCORE3!B:B,SCORE3!A:A)</f>
        <v>0</v>
      </c>
      <c r="H220" s="48"/>
      <c r="I220" s="49">
        <f>LOOKUP(H220,SCORE1!E:E,SCORE1!D:D)</f>
        <v>0</v>
      </c>
      <c r="J220" s="48"/>
      <c r="K220" s="49">
        <f>LOOKUP(J220,SCORE3!D:D,SCORE3!A:A)</f>
        <v>0</v>
      </c>
      <c r="L220" s="48"/>
      <c r="M220" s="50">
        <f>LOOKUP(L220,SCORE3!C:C,SCORE3!A:A)</f>
        <v>0</v>
      </c>
      <c r="N220" s="51"/>
      <c r="O220" s="47">
        <f>LOOKUP(N220,SCORE1!M:M,SCORE1!L:L)</f>
        <v>0</v>
      </c>
      <c r="P220" s="139"/>
      <c r="Q220" s="50">
        <f>LOOKUP(P220,SCORE3!K:K,SCORE3!L:L)</f>
        <v>0</v>
      </c>
      <c r="R220" s="153"/>
      <c r="S220" s="67">
        <f>LOOKUP(R220,SCORE3!G:G,SCORE3!E:E)</f>
        <v>0</v>
      </c>
      <c r="T220" s="139"/>
      <c r="U220" s="52">
        <f>LOOKUP(T220,SCORE3!H:H,SCORE3!E:E)</f>
        <v>0</v>
      </c>
      <c r="V220" s="194"/>
      <c r="W220" s="49">
        <f>LOOKUP(V220,SCORE3!I:I,SCORE3!E:E)</f>
        <v>0</v>
      </c>
      <c r="X220" s="53">
        <f t="shared" si="6"/>
        <v>0</v>
      </c>
      <c r="Y220" s="17"/>
      <c r="Z220" s="17"/>
    </row>
    <row r="221" spans="1:26" ht="16.5" thickBot="1">
      <c r="A221" s="43">
        <v>212</v>
      </c>
      <c r="B221" s="202"/>
      <c r="C221" s="202"/>
      <c r="D221" s="202"/>
      <c r="E221" s="227"/>
      <c r="F221" s="189"/>
      <c r="G221" s="67">
        <f>LOOKUP(F221,SCORE3!B:B,SCORE3!A:A)</f>
        <v>0</v>
      </c>
      <c r="H221" s="68"/>
      <c r="I221" s="69">
        <f>LOOKUP(H221,SCORE1!E:E,SCORE1!D:D)</f>
        <v>0</v>
      </c>
      <c r="J221" s="68"/>
      <c r="K221" s="49">
        <f>LOOKUP(J221,SCORE3!D:D,SCORE3!A:A)</f>
        <v>0</v>
      </c>
      <c r="L221" s="68"/>
      <c r="M221" s="50">
        <f>LOOKUP(L221,SCORE3!C:C,SCORE3!A:A)</f>
        <v>0</v>
      </c>
      <c r="N221" s="71"/>
      <c r="O221" s="67">
        <f>LOOKUP(N221,SCORE1!M:M,SCORE1!L:L)</f>
        <v>0</v>
      </c>
      <c r="P221" s="140"/>
      <c r="Q221" s="50">
        <f>LOOKUP(P221,SCORE3!K:K,SCORE3!L:L)</f>
        <v>0</v>
      </c>
      <c r="R221" s="154"/>
      <c r="S221" s="67">
        <f>LOOKUP(R221,SCORE3!G:G,SCORE3!E:E)</f>
        <v>0</v>
      </c>
      <c r="T221" s="140"/>
      <c r="U221" s="52">
        <f>LOOKUP(T221,SCORE3!H:H,SCORE3!E:E)</f>
        <v>0</v>
      </c>
      <c r="V221" s="195"/>
      <c r="W221" s="49">
        <f>LOOKUP(V221,SCORE3!I:I,SCORE3!E:E)</f>
        <v>0</v>
      </c>
      <c r="X221" s="73">
        <f t="shared" si="6"/>
        <v>0</v>
      </c>
      <c r="Y221" s="17"/>
      <c r="Z221" s="17"/>
    </row>
    <row r="222" spans="1:26" ht="17.25" thickTop="1" thickBot="1">
      <c r="A222" s="43">
        <v>213</v>
      </c>
      <c r="B222" s="220"/>
      <c r="C222" s="220"/>
      <c r="D222" s="221"/>
      <c r="E222" s="206"/>
      <c r="F222" s="190"/>
      <c r="G222" s="67">
        <f>LOOKUP(F222,SCORE3!B:B,SCORE3!A:A)</f>
        <v>0</v>
      </c>
      <c r="H222" s="90"/>
      <c r="I222" s="91">
        <f>LOOKUP(H222,SCORE1!E:E,SCORE1!D:D)</f>
        <v>0</v>
      </c>
      <c r="J222" s="90"/>
      <c r="K222" s="49">
        <f>LOOKUP(J222,SCORE3!D:D,SCORE3!A:A)</f>
        <v>0</v>
      </c>
      <c r="L222" s="90"/>
      <c r="M222" s="50">
        <f>LOOKUP(L222,SCORE3!C:C,SCORE3!A:A)</f>
        <v>0</v>
      </c>
      <c r="N222" s="93"/>
      <c r="O222" s="89">
        <f>LOOKUP(N222,SCORE1!M:M,SCORE1!L:L)</f>
        <v>0</v>
      </c>
      <c r="P222" s="141"/>
      <c r="Q222" s="50">
        <f>LOOKUP(P222,SCORE3!K:K,SCORE3!L:L)</f>
        <v>0</v>
      </c>
      <c r="R222" s="155"/>
      <c r="S222" s="67">
        <f>LOOKUP(R222,SCORE3!G:G,SCORE3!E:E)</f>
        <v>0</v>
      </c>
      <c r="T222" s="141"/>
      <c r="U222" s="52">
        <f>LOOKUP(T222,SCORE3!H:H,SCORE3!E:E)</f>
        <v>0</v>
      </c>
      <c r="V222" s="196"/>
      <c r="W222" s="49">
        <f>LOOKUP(V222,SCORE3!I:I,SCORE3!E:E)</f>
        <v>0</v>
      </c>
      <c r="X222" s="95">
        <f t="shared" si="6"/>
        <v>0</v>
      </c>
      <c r="Y222" s="17"/>
      <c r="Z222" s="17"/>
    </row>
    <row r="223" spans="1:26" ht="17.25" thickTop="1" thickBot="1">
      <c r="A223" s="43">
        <v>214</v>
      </c>
      <c r="B223" s="222"/>
      <c r="C223" s="222"/>
      <c r="D223" s="223"/>
      <c r="E223" s="209"/>
      <c r="F223" s="191"/>
      <c r="G223" s="67">
        <f>LOOKUP(F223,SCORE3!B:B,SCORE3!A:A)</f>
        <v>0</v>
      </c>
      <c r="H223" s="79"/>
      <c r="I223" s="80">
        <f>LOOKUP(H223,SCORE1!E:E,SCORE1!D:D)</f>
        <v>0</v>
      </c>
      <c r="J223" s="79"/>
      <c r="K223" s="49">
        <f>LOOKUP(J223,SCORE3!D:D,SCORE3!A:A)</f>
        <v>0</v>
      </c>
      <c r="L223" s="79"/>
      <c r="M223" s="50">
        <f>LOOKUP(L223,SCORE3!C:C,SCORE3!A:A)</f>
        <v>0</v>
      </c>
      <c r="N223" s="82"/>
      <c r="O223" s="78">
        <f>LOOKUP(N223,SCORE1!M:M,SCORE1!L:L)</f>
        <v>0</v>
      </c>
      <c r="P223" s="142"/>
      <c r="Q223" s="50">
        <f>LOOKUP(P223,SCORE3!K:K,SCORE3!L:L)</f>
        <v>0</v>
      </c>
      <c r="R223" s="156"/>
      <c r="S223" s="67">
        <f>LOOKUP(R223,SCORE3!G:G,SCORE3!E:E)</f>
        <v>0</v>
      </c>
      <c r="T223" s="142"/>
      <c r="U223" s="52">
        <f>LOOKUP(T223,SCORE3!H:H,SCORE3!E:E)</f>
        <v>0</v>
      </c>
      <c r="V223" s="197"/>
      <c r="W223" s="49">
        <f>LOOKUP(V223,SCORE3!I:I,SCORE3!E:E)</f>
        <v>0</v>
      </c>
      <c r="X223" s="84">
        <f t="shared" si="6"/>
        <v>0</v>
      </c>
      <c r="Y223" s="17"/>
      <c r="Z223" s="17"/>
    </row>
    <row r="224" spans="1:26" ht="16.5" thickBot="1">
      <c r="A224" s="43">
        <v>215</v>
      </c>
      <c r="B224" s="210"/>
      <c r="C224" s="210"/>
      <c r="D224" s="210"/>
      <c r="E224" s="211"/>
      <c r="F224" s="192"/>
      <c r="G224" s="67">
        <f>LOOKUP(F224,SCORE3!B:B,SCORE3!A:A)</f>
        <v>0</v>
      </c>
      <c r="H224" s="58"/>
      <c r="I224" s="59">
        <f>LOOKUP(H224,SCORE1!E:E,SCORE1!D:D)</f>
        <v>0</v>
      </c>
      <c r="J224" s="58"/>
      <c r="K224" s="49">
        <f>LOOKUP(J224,SCORE3!D:D,SCORE3!A:A)</f>
        <v>0</v>
      </c>
      <c r="L224" s="58"/>
      <c r="M224" s="50">
        <f>LOOKUP(L224,SCORE3!C:C,SCORE3!A:A)</f>
        <v>0</v>
      </c>
      <c r="N224" s="61"/>
      <c r="O224" s="57">
        <f>LOOKUP(N224,SCORE1!M:M,SCORE1!L:L)</f>
        <v>0</v>
      </c>
      <c r="P224" s="143"/>
      <c r="Q224" s="50">
        <f>LOOKUP(P224,SCORE3!K:K,SCORE3!L:L)</f>
        <v>0</v>
      </c>
      <c r="R224" s="157"/>
      <c r="S224" s="67">
        <f>LOOKUP(R224,SCORE3!G:G,SCORE3!E:E)</f>
        <v>0</v>
      </c>
      <c r="T224" s="143"/>
      <c r="U224" s="52">
        <f>LOOKUP(T224,SCORE3!H:H,SCORE3!E:E)</f>
        <v>0</v>
      </c>
      <c r="V224" s="198"/>
      <c r="W224" s="49">
        <f>LOOKUP(V224,SCORE3!I:I,SCORE3!E:E)</f>
        <v>0</v>
      </c>
      <c r="X224" s="63">
        <f t="shared" ref="X224:X287" si="7">G224+I224+K224+M224+O224+Q224+S224+U224+W224</f>
        <v>0</v>
      </c>
      <c r="Y224" s="17"/>
      <c r="Z224" s="17"/>
    </row>
    <row r="225" spans="1:26" ht="16.5" thickBot="1">
      <c r="A225" s="43">
        <v>216</v>
      </c>
      <c r="B225" s="224"/>
      <c r="C225" s="224"/>
      <c r="D225" s="225"/>
      <c r="E225" s="226"/>
      <c r="F225" s="188"/>
      <c r="G225" s="67">
        <f>LOOKUP(F225,SCORE3!B:B,SCORE3!A:A)</f>
        <v>0</v>
      </c>
      <c r="H225" s="48"/>
      <c r="I225" s="49">
        <f>LOOKUP(H225,SCORE1!E:E,SCORE1!D:D)</f>
        <v>0</v>
      </c>
      <c r="J225" s="48"/>
      <c r="K225" s="49">
        <f>LOOKUP(J225,SCORE3!D:D,SCORE3!A:A)</f>
        <v>0</v>
      </c>
      <c r="L225" s="48"/>
      <c r="M225" s="50">
        <f>LOOKUP(L225,SCORE3!C:C,SCORE3!A:A)</f>
        <v>0</v>
      </c>
      <c r="N225" s="51"/>
      <c r="O225" s="47">
        <f>LOOKUP(N225,SCORE1!M:M,SCORE1!L:L)</f>
        <v>0</v>
      </c>
      <c r="P225" s="139"/>
      <c r="Q225" s="50">
        <f>LOOKUP(P225,SCORE3!K:K,SCORE3!L:L)</f>
        <v>0</v>
      </c>
      <c r="R225" s="153"/>
      <c r="S225" s="67">
        <f>LOOKUP(R225,SCORE3!G:G,SCORE3!E:E)</f>
        <v>0</v>
      </c>
      <c r="T225" s="139"/>
      <c r="U225" s="52">
        <f>LOOKUP(T225,SCORE3!H:H,SCORE3!E:E)</f>
        <v>0</v>
      </c>
      <c r="V225" s="194"/>
      <c r="W225" s="49">
        <f>LOOKUP(V225,SCORE3!I:I,SCORE3!E:E)</f>
        <v>0</v>
      </c>
      <c r="X225" s="53">
        <f t="shared" si="7"/>
        <v>0</v>
      </c>
      <c r="Y225" s="17"/>
      <c r="Z225" s="17"/>
    </row>
    <row r="226" spans="1:26" ht="16.5" thickBot="1">
      <c r="A226" s="43">
        <v>217</v>
      </c>
      <c r="B226" s="202"/>
      <c r="C226" s="202"/>
      <c r="D226" s="202"/>
      <c r="E226" s="227"/>
      <c r="F226" s="189"/>
      <c r="G226" s="67">
        <f>LOOKUP(F226,SCORE3!B:B,SCORE3!A:A)</f>
        <v>0</v>
      </c>
      <c r="H226" s="68"/>
      <c r="I226" s="69">
        <f>LOOKUP(H226,SCORE1!E:E,SCORE1!D:D)</f>
        <v>0</v>
      </c>
      <c r="J226" s="68"/>
      <c r="K226" s="49">
        <f>LOOKUP(J226,SCORE3!D:D,SCORE3!A:A)</f>
        <v>0</v>
      </c>
      <c r="L226" s="68"/>
      <c r="M226" s="50">
        <f>LOOKUP(L226,SCORE3!C:C,SCORE3!A:A)</f>
        <v>0</v>
      </c>
      <c r="N226" s="71"/>
      <c r="O226" s="67">
        <f>LOOKUP(N226,SCORE1!M:M,SCORE1!L:L)</f>
        <v>0</v>
      </c>
      <c r="P226" s="140"/>
      <c r="Q226" s="50">
        <f>LOOKUP(P226,SCORE3!K:K,SCORE3!L:L)</f>
        <v>0</v>
      </c>
      <c r="R226" s="154"/>
      <c r="S226" s="67">
        <f>LOOKUP(R226,SCORE3!G:G,SCORE3!E:E)</f>
        <v>0</v>
      </c>
      <c r="T226" s="140"/>
      <c r="U226" s="52">
        <f>LOOKUP(T226,SCORE3!H:H,SCORE3!E:E)</f>
        <v>0</v>
      </c>
      <c r="V226" s="195"/>
      <c r="W226" s="49">
        <f>LOOKUP(V226,SCORE3!I:I,SCORE3!E:E)</f>
        <v>0</v>
      </c>
      <c r="X226" s="73">
        <f t="shared" si="7"/>
        <v>0</v>
      </c>
      <c r="Y226" s="17"/>
      <c r="Z226" s="17"/>
    </row>
    <row r="227" spans="1:26" ht="17.25" thickTop="1" thickBot="1">
      <c r="A227" s="43">
        <v>218</v>
      </c>
      <c r="B227" s="220"/>
      <c r="C227" s="220"/>
      <c r="D227" s="221"/>
      <c r="E227" s="206"/>
      <c r="F227" s="190"/>
      <c r="G227" s="67">
        <f>LOOKUP(F227,SCORE3!B:B,SCORE3!A:A)</f>
        <v>0</v>
      </c>
      <c r="H227" s="90"/>
      <c r="I227" s="91">
        <f>LOOKUP(H227,SCORE1!E:E,SCORE1!D:D)</f>
        <v>0</v>
      </c>
      <c r="J227" s="90"/>
      <c r="K227" s="49">
        <f>LOOKUP(J227,SCORE3!D:D,SCORE3!A:A)</f>
        <v>0</v>
      </c>
      <c r="L227" s="90"/>
      <c r="M227" s="50">
        <f>LOOKUP(L227,SCORE3!C:C,SCORE3!A:A)</f>
        <v>0</v>
      </c>
      <c r="N227" s="93"/>
      <c r="O227" s="89">
        <f>LOOKUP(N227,SCORE1!M:M,SCORE1!L:L)</f>
        <v>0</v>
      </c>
      <c r="P227" s="141"/>
      <c r="Q227" s="50">
        <f>LOOKUP(P227,SCORE3!K:K,SCORE3!L:L)</f>
        <v>0</v>
      </c>
      <c r="R227" s="155"/>
      <c r="S227" s="67">
        <f>LOOKUP(R227,SCORE3!G:G,SCORE3!E:E)</f>
        <v>0</v>
      </c>
      <c r="T227" s="141"/>
      <c r="U227" s="52">
        <f>LOOKUP(T227,SCORE3!H:H,SCORE3!E:E)</f>
        <v>0</v>
      </c>
      <c r="V227" s="196"/>
      <c r="W227" s="49">
        <f>LOOKUP(V227,SCORE3!I:I,SCORE3!E:E)</f>
        <v>0</v>
      </c>
      <c r="X227" s="95">
        <f t="shared" si="7"/>
        <v>0</v>
      </c>
      <c r="Y227" s="17"/>
      <c r="Z227" s="17"/>
    </row>
    <row r="228" spans="1:26" ht="17.25" thickTop="1" thickBot="1">
      <c r="A228" s="43">
        <v>219</v>
      </c>
      <c r="B228" s="222"/>
      <c r="C228" s="222"/>
      <c r="D228" s="223"/>
      <c r="E228" s="209"/>
      <c r="F228" s="191"/>
      <c r="G228" s="67">
        <f>LOOKUP(F228,SCORE3!B:B,SCORE3!A:A)</f>
        <v>0</v>
      </c>
      <c r="H228" s="79"/>
      <c r="I228" s="80">
        <f>LOOKUP(H228,SCORE1!E:E,SCORE1!D:D)</f>
        <v>0</v>
      </c>
      <c r="J228" s="79"/>
      <c r="K228" s="49">
        <f>LOOKUP(J228,SCORE3!D:D,SCORE3!A:A)</f>
        <v>0</v>
      </c>
      <c r="L228" s="79"/>
      <c r="M228" s="50">
        <f>LOOKUP(L228,SCORE3!C:C,SCORE3!A:A)</f>
        <v>0</v>
      </c>
      <c r="N228" s="82"/>
      <c r="O228" s="78">
        <f>LOOKUP(N228,SCORE1!M:M,SCORE1!L:L)</f>
        <v>0</v>
      </c>
      <c r="P228" s="142"/>
      <c r="Q228" s="50">
        <f>LOOKUP(P228,SCORE3!K:K,SCORE3!L:L)</f>
        <v>0</v>
      </c>
      <c r="R228" s="156"/>
      <c r="S228" s="67">
        <f>LOOKUP(R228,SCORE3!G:G,SCORE3!E:E)</f>
        <v>0</v>
      </c>
      <c r="T228" s="142"/>
      <c r="U228" s="52">
        <f>LOOKUP(T228,SCORE3!H:H,SCORE3!E:E)</f>
        <v>0</v>
      </c>
      <c r="V228" s="197"/>
      <c r="W228" s="49">
        <f>LOOKUP(V228,SCORE3!I:I,SCORE3!E:E)</f>
        <v>0</v>
      </c>
      <c r="X228" s="84">
        <f t="shared" si="7"/>
        <v>0</v>
      </c>
      <c r="Y228" s="17"/>
      <c r="Z228" s="17"/>
    </row>
    <row r="229" spans="1:26" ht="16.5" thickBot="1">
      <c r="A229" s="43">
        <v>220</v>
      </c>
      <c r="B229" s="210"/>
      <c r="C229" s="210"/>
      <c r="D229" s="210"/>
      <c r="E229" s="211"/>
      <c r="F229" s="192"/>
      <c r="G229" s="67">
        <f>LOOKUP(F229,SCORE3!B:B,SCORE3!A:A)</f>
        <v>0</v>
      </c>
      <c r="H229" s="58"/>
      <c r="I229" s="59">
        <f>LOOKUP(H229,SCORE1!E:E,SCORE1!D:D)</f>
        <v>0</v>
      </c>
      <c r="J229" s="58"/>
      <c r="K229" s="49">
        <f>LOOKUP(J229,SCORE3!D:D,SCORE3!A:A)</f>
        <v>0</v>
      </c>
      <c r="L229" s="58"/>
      <c r="M229" s="50">
        <f>LOOKUP(L229,SCORE3!C:C,SCORE3!A:A)</f>
        <v>0</v>
      </c>
      <c r="N229" s="61"/>
      <c r="O229" s="57">
        <f>LOOKUP(N229,SCORE1!M:M,SCORE1!L:L)</f>
        <v>0</v>
      </c>
      <c r="P229" s="143"/>
      <c r="Q229" s="50">
        <f>LOOKUP(P229,SCORE3!K:K,SCORE3!L:L)</f>
        <v>0</v>
      </c>
      <c r="R229" s="157"/>
      <c r="S229" s="67">
        <f>LOOKUP(R229,SCORE3!G:G,SCORE3!E:E)</f>
        <v>0</v>
      </c>
      <c r="T229" s="143"/>
      <c r="U229" s="52">
        <f>LOOKUP(T229,SCORE3!H:H,SCORE3!E:E)</f>
        <v>0</v>
      </c>
      <c r="V229" s="198"/>
      <c r="W229" s="49">
        <f>LOOKUP(V229,SCORE3!I:I,SCORE3!E:E)</f>
        <v>0</v>
      </c>
      <c r="X229" s="63">
        <f t="shared" si="7"/>
        <v>0</v>
      </c>
      <c r="Y229" s="17"/>
      <c r="Z229" s="17"/>
    </row>
    <row r="230" spans="1:26" ht="16.5" thickBot="1">
      <c r="A230" s="43">
        <v>221</v>
      </c>
      <c r="B230" s="224"/>
      <c r="C230" s="224"/>
      <c r="D230" s="225"/>
      <c r="E230" s="226"/>
      <c r="F230" s="188"/>
      <c r="G230" s="67">
        <f>LOOKUP(F230,SCORE3!B:B,SCORE3!A:A)</f>
        <v>0</v>
      </c>
      <c r="H230" s="48"/>
      <c r="I230" s="49">
        <f>LOOKUP(H230,SCORE1!E:E,SCORE1!D:D)</f>
        <v>0</v>
      </c>
      <c r="J230" s="48"/>
      <c r="K230" s="49">
        <f>LOOKUP(J230,SCORE3!D:D,SCORE3!A:A)</f>
        <v>0</v>
      </c>
      <c r="L230" s="48"/>
      <c r="M230" s="50">
        <f>LOOKUP(L230,SCORE3!C:C,SCORE3!A:A)</f>
        <v>0</v>
      </c>
      <c r="N230" s="51"/>
      <c r="O230" s="47">
        <f>LOOKUP(N230,SCORE1!M:M,SCORE1!L:L)</f>
        <v>0</v>
      </c>
      <c r="P230" s="139"/>
      <c r="Q230" s="50">
        <f>LOOKUP(P230,SCORE3!K:K,SCORE3!L:L)</f>
        <v>0</v>
      </c>
      <c r="R230" s="153"/>
      <c r="S230" s="67">
        <f>LOOKUP(R230,SCORE3!G:G,SCORE3!E:E)</f>
        <v>0</v>
      </c>
      <c r="T230" s="139"/>
      <c r="U230" s="52">
        <f>LOOKUP(T230,SCORE3!H:H,SCORE3!E:E)</f>
        <v>0</v>
      </c>
      <c r="V230" s="194"/>
      <c r="W230" s="49">
        <f>LOOKUP(V230,SCORE3!I:I,SCORE3!E:E)</f>
        <v>0</v>
      </c>
      <c r="X230" s="53">
        <f t="shared" si="7"/>
        <v>0</v>
      </c>
      <c r="Y230" s="17"/>
      <c r="Z230" s="17"/>
    </row>
    <row r="231" spans="1:26" ht="16.5" thickBot="1">
      <c r="A231" s="43">
        <v>222</v>
      </c>
      <c r="B231" s="202"/>
      <c r="C231" s="202"/>
      <c r="D231" s="202"/>
      <c r="E231" s="227"/>
      <c r="F231" s="189"/>
      <c r="G231" s="67">
        <f>LOOKUP(F231,SCORE3!B:B,SCORE3!A:A)</f>
        <v>0</v>
      </c>
      <c r="H231" s="68"/>
      <c r="I231" s="69">
        <f>LOOKUP(H231,SCORE1!E:E,SCORE1!D:D)</f>
        <v>0</v>
      </c>
      <c r="J231" s="68"/>
      <c r="K231" s="49">
        <f>LOOKUP(J231,SCORE3!D:D,SCORE3!A:A)</f>
        <v>0</v>
      </c>
      <c r="L231" s="68"/>
      <c r="M231" s="50">
        <f>LOOKUP(L231,SCORE3!C:C,SCORE3!A:A)</f>
        <v>0</v>
      </c>
      <c r="N231" s="71"/>
      <c r="O231" s="67">
        <f>LOOKUP(N231,SCORE1!M:M,SCORE1!L:L)</f>
        <v>0</v>
      </c>
      <c r="P231" s="140"/>
      <c r="Q231" s="50">
        <f>LOOKUP(P231,SCORE3!K:K,SCORE3!L:L)</f>
        <v>0</v>
      </c>
      <c r="R231" s="154"/>
      <c r="S231" s="67">
        <f>LOOKUP(R231,SCORE3!G:G,SCORE3!E:E)</f>
        <v>0</v>
      </c>
      <c r="T231" s="140"/>
      <c r="U231" s="52">
        <f>LOOKUP(T231,SCORE3!H:H,SCORE3!E:E)</f>
        <v>0</v>
      </c>
      <c r="V231" s="195"/>
      <c r="W231" s="49">
        <f>LOOKUP(V231,SCORE3!I:I,SCORE3!E:E)</f>
        <v>0</v>
      </c>
      <c r="X231" s="73">
        <f t="shared" si="7"/>
        <v>0</v>
      </c>
      <c r="Y231" s="17"/>
      <c r="Z231" s="17"/>
    </row>
    <row r="232" spans="1:26" ht="17.25" thickTop="1" thickBot="1">
      <c r="A232" s="43">
        <v>223</v>
      </c>
      <c r="B232" s="220"/>
      <c r="C232" s="220"/>
      <c r="D232" s="221"/>
      <c r="E232" s="206"/>
      <c r="F232" s="190"/>
      <c r="G232" s="67">
        <f>LOOKUP(F232,SCORE3!B:B,SCORE3!A:A)</f>
        <v>0</v>
      </c>
      <c r="H232" s="90"/>
      <c r="I232" s="91">
        <f>LOOKUP(H232,SCORE1!E:E,SCORE1!D:D)</f>
        <v>0</v>
      </c>
      <c r="J232" s="90"/>
      <c r="K232" s="49">
        <f>LOOKUP(J232,SCORE3!D:D,SCORE3!A:A)</f>
        <v>0</v>
      </c>
      <c r="L232" s="90"/>
      <c r="M232" s="50">
        <f>LOOKUP(L232,SCORE3!C:C,SCORE3!A:A)</f>
        <v>0</v>
      </c>
      <c r="N232" s="93"/>
      <c r="O232" s="89">
        <f>LOOKUP(N232,SCORE1!M:M,SCORE1!L:L)</f>
        <v>0</v>
      </c>
      <c r="P232" s="141"/>
      <c r="Q232" s="50">
        <f>LOOKUP(P232,SCORE3!K:K,SCORE3!L:L)</f>
        <v>0</v>
      </c>
      <c r="R232" s="155"/>
      <c r="S232" s="67">
        <f>LOOKUP(R232,SCORE3!G:G,SCORE3!E:E)</f>
        <v>0</v>
      </c>
      <c r="T232" s="141"/>
      <c r="U232" s="52">
        <f>LOOKUP(T232,SCORE3!H:H,SCORE3!E:E)</f>
        <v>0</v>
      </c>
      <c r="V232" s="196"/>
      <c r="W232" s="49">
        <f>LOOKUP(V232,SCORE3!I:I,SCORE3!E:E)</f>
        <v>0</v>
      </c>
      <c r="X232" s="95">
        <f t="shared" si="7"/>
        <v>0</v>
      </c>
      <c r="Y232" s="17"/>
      <c r="Z232" s="17"/>
    </row>
    <row r="233" spans="1:26" ht="17.25" thickTop="1" thickBot="1">
      <c r="A233" s="43">
        <v>224</v>
      </c>
      <c r="B233" s="222"/>
      <c r="C233" s="222"/>
      <c r="D233" s="223"/>
      <c r="E233" s="209"/>
      <c r="F233" s="191"/>
      <c r="G233" s="67">
        <f>LOOKUP(F233,SCORE3!B:B,SCORE3!A:A)</f>
        <v>0</v>
      </c>
      <c r="H233" s="79"/>
      <c r="I233" s="80">
        <f>LOOKUP(H233,SCORE1!E:E,SCORE1!D:D)</f>
        <v>0</v>
      </c>
      <c r="J233" s="79"/>
      <c r="K233" s="49">
        <f>LOOKUP(J233,SCORE3!D:D,SCORE3!A:A)</f>
        <v>0</v>
      </c>
      <c r="L233" s="79"/>
      <c r="M233" s="50">
        <f>LOOKUP(L233,SCORE3!C:C,SCORE3!A:A)</f>
        <v>0</v>
      </c>
      <c r="N233" s="82"/>
      <c r="O233" s="78">
        <f>LOOKUP(N233,SCORE1!M:M,SCORE1!L:L)</f>
        <v>0</v>
      </c>
      <c r="P233" s="142"/>
      <c r="Q233" s="50">
        <f>LOOKUP(P233,SCORE3!K:K,SCORE3!L:L)</f>
        <v>0</v>
      </c>
      <c r="R233" s="156"/>
      <c r="S233" s="67">
        <f>LOOKUP(R233,SCORE3!G:G,SCORE3!E:E)</f>
        <v>0</v>
      </c>
      <c r="T233" s="142"/>
      <c r="U233" s="52">
        <f>LOOKUP(T233,SCORE3!H:H,SCORE3!E:E)</f>
        <v>0</v>
      </c>
      <c r="V233" s="197"/>
      <c r="W233" s="49">
        <f>LOOKUP(V233,SCORE3!I:I,SCORE3!E:E)</f>
        <v>0</v>
      </c>
      <c r="X233" s="84">
        <f t="shared" si="7"/>
        <v>0</v>
      </c>
      <c r="Y233" s="17"/>
      <c r="Z233" s="17"/>
    </row>
    <row r="234" spans="1:26" ht="16.5" thickBot="1">
      <c r="A234" s="43">
        <v>225</v>
      </c>
      <c r="B234" s="210"/>
      <c r="C234" s="210"/>
      <c r="D234" s="210"/>
      <c r="E234" s="211"/>
      <c r="F234" s="192"/>
      <c r="G234" s="67">
        <f>LOOKUP(F234,SCORE3!B:B,SCORE3!A:A)</f>
        <v>0</v>
      </c>
      <c r="H234" s="58"/>
      <c r="I234" s="59">
        <f>LOOKUP(H234,SCORE1!E:E,SCORE1!D:D)</f>
        <v>0</v>
      </c>
      <c r="J234" s="58"/>
      <c r="K234" s="49">
        <f>LOOKUP(J234,SCORE3!D:D,SCORE3!A:A)</f>
        <v>0</v>
      </c>
      <c r="L234" s="58"/>
      <c r="M234" s="50">
        <f>LOOKUP(L234,SCORE3!C:C,SCORE3!A:A)</f>
        <v>0</v>
      </c>
      <c r="N234" s="61"/>
      <c r="O234" s="57">
        <f>LOOKUP(N234,SCORE1!M:M,SCORE1!L:L)</f>
        <v>0</v>
      </c>
      <c r="P234" s="143"/>
      <c r="Q234" s="50">
        <f>LOOKUP(P234,SCORE3!K:K,SCORE3!L:L)</f>
        <v>0</v>
      </c>
      <c r="R234" s="157"/>
      <c r="S234" s="67">
        <f>LOOKUP(R234,SCORE3!G:G,SCORE3!E:E)</f>
        <v>0</v>
      </c>
      <c r="T234" s="143"/>
      <c r="U234" s="52">
        <f>LOOKUP(T234,SCORE3!H:H,SCORE3!E:E)</f>
        <v>0</v>
      </c>
      <c r="V234" s="198"/>
      <c r="W234" s="49">
        <f>LOOKUP(V234,SCORE3!I:I,SCORE3!E:E)</f>
        <v>0</v>
      </c>
      <c r="X234" s="63">
        <f t="shared" si="7"/>
        <v>0</v>
      </c>
      <c r="Y234" s="17"/>
      <c r="Z234" s="17"/>
    </row>
    <row r="235" spans="1:26" ht="16.5" thickBot="1">
      <c r="A235" s="43">
        <v>226</v>
      </c>
      <c r="B235" s="224"/>
      <c r="C235" s="224"/>
      <c r="D235" s="225"/>
      <c r="E235" s="226"/>
      <c r="F235" s="188"/>
      <c r="G235" s="67">
        <f>LOOKUP(F235,SCORE3!B:B,SCORE3!A:A)</f>
        <v>0</v>
      </c>
      <c r="H235" s="48"/>
      <c r="I235" s="49">
        <f>LOOKUP(H235,SCORE1!E:E,SCORE1!D:D)</f>
        <v>0</v>
      </c>
      <c r="J235" s="48"/>
      <c r="K235" s="49">
        <f>LOOKUP(J235,SCORE3!D:D,SCORE3!A:A)</f>
        <v>0</v>
      </c>
      <c r="L235" s="48"/>
      <c r="M235" s="50">
        <f>LOOKUP(L235,SCORE3!C:C,SCORE3!A:A)</f>
        <v>0</v>
      </c>
      <c r="N235" s="51"/>
      <c r="O235" s="47">
        <f>LOOKUP(N235,SCORE1!M:M,SCORE1!L:L)</f>
        <v>0</v>
      </c>
      <c r="P235" s="139"/>
      <c r="Q235" s="50">
        <f>LOOKUP(P235,SCORE3!K:K,SCORE3!L:L)</f>
        <v>0</v>
      </c>
      <c r="R235" s="153"/>
      <c r="S235" s="67">
        <f>LOOKUP(R235,SCORE3!G:G,SCORE3!E:E)</f>
        <v>0</v>
      </c>
      <c r="T235" s="139"/>
      <c r="U235" s="52">
        <f>LOOKUP(T235,SCORE3!H:H,SCORE3!E:E)</f>
        <v>0</v>
      </c>
      <c r="V235" s="194"/>
      <c r="W235" s="49">
        <f>LOOKUP(V235,SCORE3!I:I,SCORE3!E:E)</f>
        <v>0</v>
      </c>
      <c r="X235" s="53">
        <f t="shared" si="7"/>
        <v>0</v>
      </c>
      <c r="Y235" s="17"/>
      <c r="Z235" s="17"/>
    </row>
    <row r="236" spans="1:26" ht="16.5" thickBot="1">
      <c r="A236" s="43">
        <v>227</v>
      </c>
      <c r="B236" s="202"/>
      <c r="C236" s="202"/>
      <c r="D236" s="202"/>
      <c r="E236" s="227"/>
      <c r="F236" s="189"/>
      <c r="G236" s="67">
        <f>LOOKUP(F236,SCORE3!B:B,SCORE3!A:A)</f>
        <v>0</v>
      </c>
      <c r="H236" s="68"/>
      <c r="I236" s="69">
        <f>LOOKUP(H236,SCORE1!E:E,SCORE1!D:D)</f>
        <v>0</v>
      </c>
      <c r="J236" s="68"/>
      <c r="K236" s="49">
        <f>LOOKUP(J236,SCORE3!D:D,SCORE3!A:A)</f>
        <v>0</v>
      </c>
      <c r="L236" s="68"/>
      <c r="M236" s="50">
        <f>LOOKUP(L236,SCORE3!C:C,SCORE3!A:A)</f>
        <v>0</v>
      </c>
      <c r="N236" s="71"/>
      <c r="O236" s="67">
        <f>LOOKUP(N236,SCORE1!M:M,SCORE1!L:L)</f>
        <v>0</v>
      </c>
      <c r="P236" s="140"/>
      <c r="Q236" s="50">
        <f>LOOKUP(P236,SCORE3!K:K,SCORE3!L:L)</f>
        <v>0</v>
      </c>
      <c r="R236" s="154"/>
      <c r="S236" s="67">
        <f>LOOKUP(R236,SCORE3!G:G,SCORE3!E:E)</f>
        <v>0</v>
      </c>
      <c r="T236" s="140"/>
      <c r="U236" s="52">
        <f>LOOKUP(T236,SCORE3!H:H,SCORE3!E:E)</f>
        <v>0</v>
      </c>
      <c r="V236" s="195"/>
      <c r="W236" s="49">
        <f>LOOKUP(V236,SCORE3!I:I,SCORE3!E:E)</f>
        <v>0</v>
      </c>
      <c r="X236" s="73">
        <f t="shared" si="7"/>
        <v>0</v>
      </c>
      <c r="Y236" s="17"/>
      <c r="Z236" s="17"/>
    </row>
    <row r="237" spans="1:26" ht="17.25" thickTop="1" thickBot="1">
      <c r="A237" s="43">
        <v>228</v>
      </c>
      <c r="B237" s="220"/>
      <c r="C237" s="220"/>
      <c r="D237" s="221"/>
      <c r="E237" s="206"/>
      <c r="F237" s="190"/>
      <c r="G237" s="67">
        <f>LOOKUP(F237,SCORE3!B:B,SCORE3!A:A)</f>
        <v>0</v>
      </c>
      <c r="H237" s="90"/>
      <c r="I237" s="91">
        <f>LOOKUP(H237,SCORE1!E:E,SCORE1!D:D)</f>
        <v>0</v>
      </c>
      <c r="J237" s="90"/>
      <c r="K237" s="49">
        <f>LOOKUP(J237,SCORE3!D:D,SCORE3!A:A)</f>
        <v>0</v>
      </c>
      <c r="L237" s="90"/>
      <c r="M237" s="50">
        <f>LOOKUP(L237,SCORE3!C:C,SCORE3!A:A)</f>
        <v>0</v>
      </c>
      <c r="N237" s="93"/>
      <c r="O237" s="89">
        <f>LOOKUP(N237,SCORE1!M:M,SCORE1!L:L)</f>
        <v>0</v>
      </c>
      <c r="P237" s="141"/>
      <c r="Q237" s="50">
        <f>LOOKUP(P237,SCORE3!K:K,SCORE3!L:L)</f>
        <v>0</v>
      </c>
      <c r="R237" s="155"/>
      <c r="S237" s="67">
        <f>LOOKUP(R237,SCORE3!G:G,SCORE3!E:E)</f>
        <v>0</v>
      </c>
      <c r="T237" s="141"/>
      <c r="U237" s="52">
        <f>LOOKUP(T237,SCORE3!H:H,SCORE3!E:E)</f>
        <v>0</v>
      </c>
      <c r="V237" s="196"/>
      <c r="W237" s="49">
        <f>LOOKUP(V237,SCORE3!I:I,SCORE3!E:E)</f>
        <v>0</v>
      </c>
      <c r="X237" s="95">
        <f t="shared" si="7"/>
        <v>0</v>
      </c>
      <c r="Y237" s="17"/>
      <c r="Z237" s="17"/>
    </row>
    <row r="238" spans="1:26" ht="17.25" thickTop="1" thickBot="1">
      <c r="A238" s="43">
        <v>229</v>
      </c>
      <c r="B238" s="222"/>
      <c r="C238" s="222"/>
      <c r="D238" s="223"/>
      <c r="E238" s="209"/>
      <c r="F238" s="191"/>
      <c r="G238" s="67">
        <f>LOOKUP(F238,SCORE3!B:B,SCORE3!A:A)</f>
        <v>0</v>
      </c>
      <c r="H238" s="79"/>
      <c r="I238" s="80">
        <f>LOOKUP(H238,SCORE1!E:E,SCORE1!D:D)</f>
        <v>0</v>
      </c>
      <c r="J238" s="79"/>
      <c r="K238" s="49">
        <f>LOOKUP(J238,SCORE3!D:D,SCORE3!A:A)</f>
        <v>0</v>
      </c>
      <c r="L238" s="79"/>
      <c r="M238" s="50">
        <f>LOOKUP(L238,SCORE3!C:C,SCORE3!A:A)</f>
        <v>0</v>
      </c>
      <c r="N238" s="82"/>
      <c r="O238" s="78">
        <f>LOOKUP(N238,SCORE1!M:M,SCORE1!L:L)</f>
        <v>0</v>
      </c>
      <c r="P238" s="142"/>
      <c r="Q238" s="50">
        <f>LOOKUP(P238,SCORE3!K:K,SCORE3!L:L)</f>
        <v>0</v>
      </c>
      <c r="R238" s="156"/>
      <c r="S238" s="67">
        <f>LOOKUP(R238,SCORE3!G:G,SCORE3!E:E)</f>
        <v>0</v>
      </c>
      <c r="T238" s="142"/>
      <c r="U238" s="52">
        <f>LOOKUP(T238,SCORE3!H:H,SCORE3!E:E)</f>
        <v>0</v>
      </c>
      <c r="V238" s="197"/>
      <c r="W238" s="49">
        <f>LOOKUP(V238,SCORE3!I:I,SCORE3!E:E)</f>
        <v>0</v>
      </c>
      <c r="X238" s="84">
        <f t="shared" si="7"/>
        <v>0</v>
      </c>
      <c r="Y238" s="17"/>
      <c r="Z238" s="17"/>
    </row>
    <row r="239" spans="1:26" ht="16.5" thickBot="1">
      <c r="A239" s="43">
        <v>230</v>
      </c>
      <c r="B239" s="210"/>
      <c r="C239" s="210"/>
      <c r="D239" s="210"/>
      <c r="E239" s="211"/>
      <c r="F239" s="192"/>
      <c r="G239" s="67">
        <f>LOOKUP(F239,SCORE3!B:B,SCORE3!A:A)</f>
        <v>0</v>
      </c>
      <c r="H239" s="58"/>
      <c r="I239" s="59">
        <f>LOOKUP(H239,SCORE1!E:E,SCORE1!D:D)</f>
        <v>0</v>
      </c>
      <c r="J239" s="58"/>
      <c r="K239" s="49">
        <f>LOOKUP(J239,SCORE3!D:D,SCORE3!A:A)</f>
        <v>0</v>
      </c>
      <c r="L239" s="58"/>
      <c r="M239" s="50">
        <f>LOOKUP(L239,SCORE3!C:C,SCORE3!A:A)</f>
        <v>0</v>
      </c>
      <c r="N239" s="61"/>
      <c r="O239" s="57">
        <f>LOOKUP(N239,SCORE1!M:M,SCORE1!L:L)</f>
        <v>0</v>
      </c>
      <c r="P239" s="143"/>
      <c r="Q239" s="50">
        <f>LOOKUP(P239,SCORE3!K:K,SCORE3!L:L)</f>
        <v>0</v>
      </c>
      <c r="R239" s="157"/>
      <c r="S239" s="67">
        <f>LOOKUP(R239,SCORE3!G:G,SCORE3!E:E)</f>
        <v>0</v>
      </c>
      <c r="T239" s="143"/>
      <c r="U239" s="52">
        <f>LOOKUP(T239,SCORE3!H:H,SCORE3!E:E)</f>
        <v>0</v>
      </c>
      <c r="V239" s="198"/>
      <c r="W239" s="49">
        <f>LOOKUP(V239,SCORE3!I:I,SCORE3!E:E)</f>
        <v>0</v>
      </c>
      <c r="X239" s="63">
        <f t="shared" si="7"/>
        <v>0</v>
      </c>
      <c r="Y239" s="17"/>
      <c r="Z239" s="17"/>
    </row>
    <row r="240" spans="1:26" ht="16.5" thickBot="1">
      <c r="A240" s="43">
        <v>231</v>
      </c>
      <c r="B240" s="224"/>
      <c r="C240" s="224"/>
      <c r="D240" s="225"/>
      <c r="E240" s="226"/>
      <c r="F240" s="188"/>
      <c r="G240" s="67">
        <f>LOOKUP(F240,SCORE3!B:B,SCORE3!A:A)</f>
        <v>0</v>
      </c>
      <c r="H240" s="48"/>
      <c r="I240" s="49">
        <f>LOOKUP(H240,SCORE1!E:E,SCORE1!D:D)</f>
        <v>0</v>
      </c>
      <c r="J240" s="48"/>
      <c r="K240" s="49">
        <f>LOOKUP(J240,SCORE3!D:D,SCORE3!A:A)</f>
        <v>0</v>
      </c>
      <c r="L240" s="48"/>
      <c r="M240" s="50">
        <f>LOOKUP(L240,SCORE3!C:C,SCORE3!A:A)</f>
        <v>0</v>
      </c>
      <c r="N240" s="51"/>
      <c r="O240" s="47">
        <f>LOOKUP(N240,SCORE1!M:M,SCORE1!L:L)</f>
        <v>0</v>
      </c>
      <c r="P240" s="139"/>
      <c r="Q240" s="50">
        <f>LOOKUP(P240,SCORE3!K:K,SCORE3!L:L)</f>
        <v>0</v>
      </c>
      <c r="R240" s="153"/>
      <c r="S240" s="67">
        <f>LOOKUP(R240,SCORE3!G:G,SCORE3!E:E)</f>
        <v>0</v>
      </c>
      <c r="T240" s="139"/>
      <c r="U240" s="52">
        <f>LOOKUP(T240,SCORE3!H:H,SCORE3!E:E)</f>
        <v>0</v>
      </c>
      <c r="V240" s="194"/>
      <c r="W240" s="49">
        <f>LOOKUP(V240,SCORE3!I:I,SCORE3!E:E)</f>
        <v>0</v>
      </c>
      <c r="X240" s="53">
        <f t="shared" si="7"/>
        <v>0</v>
      </c>
      <c r="Y240" s="17"/>
      <c r="Z240" s="17"/>
    </row>
    <row r="241" spans="1:26" ht="16.5" thickBot="1">
      <c r="A241" s="43">
        <v>232</v>
      </c>
      <c r="B241" s="202"/>
      <c r="C241" s="202"/>
      <c r="D241" s="202"/>
      <c r="E241" s="227"/>
      <c r="F241" s="189"/>
      <c r="G241" s="67">
        <f>LOOKUP(F241,SCORE3!B:B,SCORE3!A:A)</f>
        <v>0</v>
      </c>
      <c r="H241" s="68"/>
      <c r="I241" s="69">
        <f>LOOKUP(H241,SCORE1!E:E,SCORE1!D:D)</f>
        <v>0</v>
      </c>
      <c r="J241" s="68"/>
      <c r="K241" s="49">
        <f>LOOKUP(J241,SCORE3!D:D,SCORE3!A:A)</f>
        <v>0</v>
      </c>
      <c r="L241" s="68"/>
      <c r="M241" s="50">
        <f>LOOKUP(L241,SCORE3!C:C,SCORE3!A:A)</f>
        <v>0</v>
      </c>
      <c r="N241" s="71"/>
      <c r="O241" s="67">
        <f>LOOKUP(N241,SCORE1!M:M,SCORE1!L:L)</f>
        <v>0</v>
      </c>
      <c r="P241" s="140"/>
      <c r="Q241" s="50">
        <f>LOOKUP(P241,SCORE3!K:K,SCORE3!L:L)</f>
        <v>0</v>
      </c>
      <c r="R241" s="154"/>
      <c r="S241" s="67">
        <f>LOOKUP(R241,SCORE3!G:G,SCORE3!E:E)</f>
        <v>0</v>
      </c>
      <c r="T241" s="140"/>
      <c r="U241" s="52">
        <f>LOOKUP(T241,SCORE3!H:H,SCORE3!E:E)</f>
        <v>0</v>
      </c>
      <c r="V241" s="195"/>
      <c r="W241" s="49">
        <f>LOOKUP(V241,SCORE3!I:I,SCORE3!E:E)</f>
        <v>0</v>
      </c>
      <c r="X241" s="73">
        <f t="shared" si="7"/>
        <v>0</v>
      </c>
      <c r="Y241" s="17"/>
      <c r="Z241" s="17"/>
    </row>
    <row r="242" spans="1:26" ht="17.25" thickTop="1" thickBot="1">
      <c r="A242" s="43">
        <v>233</v>
      </c>
      <c r="B242" s="220"/>
      <c r="C242" s="220"/>
      <c r="D242" s="221"/>
      <c r="E242" s="206"/>
      <c r="F242" s="190"/>
      <c r="G242" s="67">
        <f>LOOKUP(F242,SCORE3!B:B,SCORE3!A:A)</f>
        <v>0</v>
      </c>
      <c r="H242" s="90"/>
      <c r="I242" s="91">
        <f>LOOKUP(H242,SCORE1!E:E,SCORE1!D:D)</f>
        <v>0</v>
      </c>
      <c r="J242" s="90"/>
      <c r="K242" s="49">
        <f>LOOKUP(J242,SCORE3!D:D,SCORE3!A:A)</f>
        <v>0</v>
      </c>
      <c r="L242" s="90"/>
      <c r="M242" s="50">
        <f>LOOKUP(L242,SCORE3!C:C,SCORE3!A:A)</f>
        <v>0</v>
      </c>
      <c r="N242" s="93"/>
      <c r="O242" s="89">
        <f>LOOKUP(N242,SCORE1!M:M,SCORE1!L:L)</f>
        <v>0</v>
      </c>
      <c r="P242" s="141"/>
      <c r="Q242" s="50">
        <f>LOOKUP(P242,SCORE3!K:K,SCORE3!L:L)</f>
        <v>0</v>
      </c>
      <c r="R242" s="155"/>
      <c r="S242" s="67">
        <f>LOOKUP(R242,SCORE3!G:G,SCORE3!E:E)</f>
        <v>0</v>
      </c>
      <c r="T242" s="141"/>
      <c r="U242" s="52">
        <f>LOOKUP(T242,SCORE3!H:H,SCORE3!E:E)</f>
        <v>0</v>
      </c>
      <c r="V242" s="196"/>
      <c r="W242" s="49">
        <f>LOOKUP(V242,SCORE3!I:I,SCORE3!E:E)</f>
        <v>0</v>
      </c>
      <c r="X242" s="95">
        <f t="shared" si="7"/>
        <v>0</v>
      </c>
      <c r="Y242" s="17"/>
      <c r="Z242" s="17"/>
    </row>
    <row r="243" spans="1:26" ht="17.25" thickTop="1" thickBot="1">
      <c r="A243" s="43">
        <v>234</v>
      </c>
      <c r="B243" s="222"/>
      <c r="C243" s="222"/>
      <c r="D243" s="223"/>
      <c r="E243" s="209"/>
      <c r="F243" s="191"/>
      <c r="G243" s="67">
        <f>LOOKUP(F243,SCORE3!B:B,SCORE3!A:A)</f>
        <v>0</v>
      </c>
      <c r="H243" s="79"/>
      <c r="I243" s="80">
        <f>LOOKUP(H243,SCORE1!E:E,SCORE1!D:D)</f>
        <v>0</v>
      </c>
      <c r="J243" s="79"/>
      <c r="K243" s="49">
        <f>LOOKUP(J243,SCORE3!D:D,SCORE3!A:A)</f>
        <v>0</v>
      </c>
      <c r="L243" s="79"/>
      <c r="M243" s="50">
        <f>LOOKUP(L243,SCORE3!C:C,SCORE3!A:A)</f>
        <v>0</v>
      </c>
      <c r="N243" s="82"/>
      <c r="O243" s="78">
        <f>LOOKUP(N243,SCORE1!M:M,SCORE1!L:L)</f>
        <v>0</v>
      </c>
      <c r="P243" s="142"/>
      <c r="Q243" s="50">
        <f>LOOKUP(P243,SCORE3!K:K,SCORE3!L:L)</f>
        <v>0</v>
      </c>
      <c r="R243" s="156"/>
      <c r="S243" s="67">
        <f>LOOKUP(R243,SCORE3!G:G,SCORE3!E:E)</f>
        <v>0</v>
      </c>
      <c r="T243" s="142"/>
      <c r="U243" s="52">
        <f>LOOKUP(T243,SCORE3!H:H,SCORE3!E:E)</f>
        <v>0</v>
      </c>
      <c r="V243" s="197"/>
      <c r="W243" s="49">
        <f>LOOKUP(V243,SCORE3!I:I,SCORE3!E:E)</f>
        <v>0</v>
      </c>
      <c r="X243" s="84">
        <f t="shared" si="7"/>
        <v>0</v>
      </c>
      <c r="Y243" s="17"/>
      <c r="Z243" s="17"/>
    </row>
    <row r="244" spans="1:26" ht="16.5" thickBot="1">
      <c r="A244" s="43">
        <v>235</v>
      </c>
      <c r="B244" s="210"/>
      <c r="C244" s="210"/>
      <c r="D244" s="210"/>
      <c r="E244" s="211"/>
      <c r="F244" s="192"/>
      <c r="G244" s="67">
        <f>LOOKUP(F244,SCORE3!B:B,SCORE3!A:A)</f>
        <v>0</v>
      </c>
      <c r="H244" s="58"/>
      <c r="I244" s="59">
        <f>LOOKUP(H244,SCORE1!E:E,SCORE1!D:D)</f>
        <v>0</v>
      </c>
      <c r="J244" s="58"/>
      <c r="K244" s="49">
        <f>LOOKUP(J244,SCORE3!D:D,SCORE3!A:A)</f>
        <v>0</v>
      </c>
      <c r="L244" s="58"/>
      <c r="M244" s="50">
        <f>LOOKUP(L244,SCORE3!C:C,SCORE3!A:A)</f>
        <v>0</v>
      </c>
      <c r="N244" s="61"/>
      <c r="O244" s="57">
        <f>LOOKUP(N244,SCORE1!M:M,SCORE1!L:L)</f>
        <v>0</v>
      </c>
      <c r="P244" s="143"/>
      <c r="Q244" s="50">
        <f>LOOKUP(P244,SCORE3!K:K,SCORE3!L:L)</f>
        <v>0</v>
      </c>
      <c r="R244" s="157"/>
      <c r="S244" s="67">
        <f>LOOKUP(R244,SCORE3!G:G,SCORE3!E:E)</f>
        <v>0</v>
      </c>
      <c r="T244" s="143"/>
      <c r="U244" s="52">
        <f>LOOKUP(T244,SCORE3!H:H,SCORE3!E:E)</f>
        <v>0</v>
      </c>
      <c r="V244" s="198"/>
      <c r="W244" s="49">
        <f>LOOKUP(V244,SCORE3!I:I,SCORE3!E:E)</f>
        <v>0</v>
      </c>
      <c r="X244" s="63">
        <f t="shared" si="7"/>
        <v>0</v>
      </c>
      <c r="Y244" s="17"/>
      <c r="Z244" s="17"/>
    </row>
    <row r="245" spans="1:26" ht="16.5" thickBot="1">
      <c r="A245" s="43">
        <v>236</v>
      </c>
      <c r="B245" s="224"/>
      <c r="C245" s="224"/>
      <c r="D245" s="225"/>
      <c r="E245" s="226"/>
      <c r="F245" s="188"/>
      <c r="G245" s="67">
        <f>LOOKUP(F245,SCORE3!B:B,SCORE3!A:A)</f>
        <v>0</v>
      </c>
      <c r="H245" s="48"/>
      <c r="I245" s="49">
        <f>LOOKUP(H245,SCORE1!E:E,SCORE1!D:D)</f>
        <v>0</v>
      </c>
      <c r="J245" s="48"/>
      <c r="K245" s="49">
        <f>LOOKUP(J245,SCORE3!D:D,SCORE3!A:A)</f>
        <v>0</v>
      </c>
      <c r="L245" s="48"/>
      <c r="M245" s="50">
        <f>LOOKUP(L245,SCORE3!C:C,SCORE3!A:A)</f>
        <v>0</v>
      </c>
      <c r="N245" s="51"/>
      <c r="O245" s="47">
        <f>LOOKUP(N245,SCORE1!M:M,SCORE1!L:L)</f>
        <v>0</v>
      </c>
      <c r="P245" s="139"/>
      <c r="Q245" s="50">
        <f>LOOKUP(P245,SCORE3!K:K,SCORE3!L:L)</f>
        <v>0</v>
      </c>
      <c r="R245" s="153"/>
      <c r="S245" s="67">
        <f>LOOKUP(R245,SCORE3!G:G,SCORE3!E:E)</f>
        <v>0</v>
      </c>
      <c r="T245" s="139"/>
      <c r="U245" s="52">
        <f>LOOKUP(T245,SCORE3!H:H,SCORE3!E:E)</f>
        <v>0</v>
      </c>
      <c r="V245" s="194"/>
      <c r="W245" s="49">
        <f>LOOKUP(V245,SCORE3!I:I,SCORE3!E:E)</f>
        <v>0</v>
      </c>
      <c r="X245" s="53">
        <f t="shared" si="7"/>
        <v>0</v>
      </c>
      <c r="Y245" s="17"/>
      <c r="Z245" s="17"/>
    </row>
    <row r="246" spans="1:26" ht="16.5" thickBot="1">
      <c r="A246" s="43">
        <v>237</v>
      </c>
      <c r="B246" s="202"/>
      <c r="C246" s="202"/>
      <c r="D246" s="202"/>
      <c r="E246" s="227"/>
      <c r="F246" s="189"/>
      <c r="G246" s="67">
        <f>LOOKUP(F246,SCORE3!B:B,SCORE3!A:A)</f>
        <v>0</v>
      </c>
      <c r="H246" s="68"/>
      <c r="I246" s="69">
        <f>LOOKUP(H246,SCORE1!E:E,SCORE1!D:D)</f>
        <v>0</v>
      </c>
      <c r="J246" s="68"/>
      <c r="K246" s="49">
        <f>LOOKUP(J246,SCORE3!D:D,SCORE3!A:A)</f>
        <v>0</v>
      </c>
      <c r="L246" s="68"/>
      <c r="M246" s="50">
        <f>LOOKUP(L246,SCORE3!C:C,SCORE3!A:A)</f>
        <v>0</v>
      </c>
      <c r="N246" s="71"/>
      <c r="O246" s="67">
        <f>LOOKUP(N246,SCORE1!M:M,SCORE1!L:L)</f>
        <v>0</v>
      </c>
      <c r="P246" s="140"/>
      <c r="Q246" s="50">
        <f>LOOKUP(P246,SCORE3!K:K,SCORE3!L:L)</f>
        <v>0</v>
      </c>
      <c r="R246" s="154"/>
      <c r="S246" s="67">
        <f>LOOKUP(R246,SCORE3!G:G,SCORE3!E:E)</f>
        <v>0</v>
      </c>
      <c r="T246" s="140"/>
      <c r="U246" s="52">
        <f>LOOKUP(T246,SCORE3!H:H,SCORE3!E:E)</f>
        <v>0</v>
      </c>
      <c r="V246" s="195"/>
      <c r="W246" s="49">
        <f>LOOKUP(V246,SCORE3!I:I,SCORE3!E:E)</f>
        <v>0</v>
      </c>
      <c r="X246" s="73">
        <f t="shared" si="7"/>
        <v>0</v>
      </c>
      <c r="Y246" s="17"/>
      <c r="Z246" s="17"/>
    </row>
    <row r="247" spans="1:26" ht="17.25" thickTop="1" thickBot="1">
      <c r="A247" s="43">
        <v>238</v>
      </c>
      <c r="B247" s="220"/>
      <c r="C247" s="220"/>
      <c r="D247" s="221"/>
      <c r="E247" s="206"/>
      <c r="F247" s="190"/>
      <c r="G247" s="67">
        <f>LOOKUP(F247,SCORE3!B:B,SCORE3!A:A)</f>
        <v>0</v>
      </c>
      <c r="H247" s="90"/>
      <c r="I247" s="91">
        <f>LOOKUP(H247,SCORE1!E:E,SCORE1!D:D)</f>
        <v>0</v>
      </c>
      <c r="J247" s="90"/>
      <c r="K247" s="49">
        <f>LOOKUP(J247,SCORE3!D:D,SCORE3!A:A)</f>
        <v>0</v>
      </c>
      <c r="L247" s="90"/>
      <c r="M247" s="50">
        <f>LOOKUP(L247,SCORE3!C:C,SCORE3!A:A)</f>
        <v>0</v>
      </c>
      <c r="N247" s="93"/>
      <c r="O247" s="89">
        <f>LOOKUP(N247,SCORE1!M:M,SCORE1!L:L)</f>
        <v>0</v>
      </c>
      <c r="P247" s="141"/>
      <c r="Q247" s="50">
        <f>LOOKUP(P247,SCORE3!K:K,SCORE3!L:L)</f>
        <v>0</v>
      </c>
      <c r="R247" s="155"/>
      <c r="S247" s="67">
        <f>LOOKUP(R247,SCORE3!G:G,SCORE3!E:E)</f>
        <v>0</v>
      </c>
      <c r="T247" s="141"/>
      <c r="U247" s="52">
        <f>LOOKUP(T247,SCORE3!H:H,SCORE3!E:E)</f>
        <v>0</v>
      </c>
      <c r="V247" s="196"/>
      <c r="W247" s="49">
        <f>LOOKUP(V247,SCORE3!I:I,SCORE3!E:E)</f>
        <v>0</v>
      </c>
      <c r="X247" s="95">
        <f t="shared" si="7"/>
        <v>0</v>
      </c>
      <c r="Y247" s="17"/>
      <c r="Z247" s="17"/>
    </row>
    <row r="248" spans="1:26" ht="17.25" thickTop="1" thickBot="1">
      <c r="A248" s="43">
        <v>239</v>
      </c>
      <c r="B248" s="222"/>
      <c r="C248" s="222"/>
      <c r="D248" s="223"/>
      <c r="E248" s="209"/>
      <c r="F248" s="191"/>
      <c r="G248" s="67">
        <f>LOOKUP(F248,SCORE3!B:B,SCORE3!A:A)</f>
        <v>0</v>
      </c>
      <c r="H248" s="79"/>
      <c r="I248" s="80">
        <f>LOOKUP(H248,SCORE1!E:E,SCORE1!D:D)</f>
        <v>0</v>
      </c>
      <c r="J248" s="79"/>
      <c r="K248" s="49">
        <f>LOOKUP(J248,SCORE3!D:D,SCORE3!A:A)</f>
        <v>0</v>
      </c>
      <c r="L248" s="79"/>
      <c r="M248" s="50">
        <f>LOOKUP(L248,SCORE3!C:C,SCORE3!A:A)</f>
        <v>0</v>
      </c>
      <c r="N248" s="82"/>
      <c r="O248" s="78">
        <f>LOOKUP(N248,SCORE1!M:M,SCORE1!L:L)</f>
        <v>0</v>
      </c>
      <c r="P248" s="142"/>
      <c r="Q248" s="50">
        <f>LOOKUP(P248,SCORE3!K:K,SCORE3!L:L)</f>
        <v>0</v>
      </c>
      <c r="R248" s="156"/>
      <c r="S248" s="67">
        <f>LOOKUP(R248,SCORE3!G:G,SCORE3!E:E)</f>
        <v>0</v>
      </c>
      <c r="T248" s="142"/>
      <c r="U248" s="52">
        <f>LOOKUP(T248,SCORE3!H:H,SCORE3!E:E)</f>
        <v>0</v>
      </c>
      <c r="V248" s="197"/>
      <c r="W248" s="49">
        <f>LOOKUP(V248,SCORE3!I:I,SCORE3!E:E)</f>
        <v>0</v>
      </c>
      <c r="X248" s="84">
        <f t="shared" si="7"/>
        <v>0</v>
      </c>
      <c r="Y248" s="17"/>
      <c r="Z248" s="17"/>
    </row>
    <row r="249" spans="1:26" ht="16.5" thickBot="1">
      <c r="A249" s="43">
        <v>240</v>
      </c>
      <c r="B249" s="210"/>
      <c r="C249" s="210"/>
      <c r="D249" s="210"/>
      <c r="E249" s="211"/>
      <c r="F249" s="192"/>
      <c r="G249" s="67">
        <f>LOOKUP(F249,SCORE3!B:B,SCORE3!A:A)</f>
        <v>0</v>
      </c>
      <c r="H249" s="58"/>
      <c r="I249" s="59">
        <f>LOOKUP(H249,SCORE1!E:E,SCORE1!D:D)</f>
        <v>0</v>
      </c>
      <c r="J249" s="58"/>
      <c r="K249" s="49">
        <f>LOOKUP(J249,SCORE3!D:D,SCORE3!A:A)</f>
        <v>0</v>
      </c>
      <c r="L249" s="58"/>
      <c r="M249" s="50">
        <f>LOOKUP(L249,SCORE3!C:C,SCORE3!A:A)</f>
        <v>0</v>
      </c>
      <c r="N249" s="61"/>
      <c r="O249" s="57">
        <f>LOOKUP(N249,SCORE1!M:M,SCORE1!L:L)</f>
        <v>0</v>
      </c>
      <c r="P249" s="143"/>
      <c r="Q249" s="50">
        <f>LOOKUP(P249,SCORE3!K:K,SCORE3!L:L)</f>
        <v>0</v>
      </c>
      <c r="R249" s="157"/>
      <c r="S249" s="67">
        <f>LOOKUP(R249,SCORE3!G:G,SCORE3!E:E)</f>
        <v>0</v>
      </c>
      <c r="T249" s="143"/>
      <c r="U249" s="52">
        <f>LOOKUP(T249,SCORE3!H:H,SCORE3!E:E)</f>
        <v>0</v>
      </c>
      <c r="V249" s="198"/>
      <c r="W249" s="49">
        <f>LOOKUP(V249,SCORE3!I:I,SCORE3!E:E)</f>
        <v>0</v>
      </c>
      <c r="X249" s="63">
        <f t="shared" si="7"/>
        <v>0</v>
      </c>
      <c r="Y249" s="17"/>
      <c r="Z249" s="17"/>
    </row>
    <row r="250" spans="1:26" ht="16.5" thickBot="1">
      <c r="A250" s="43">
        <v>241</v>
      </c>
      <c r="B250" s="224"/>
      <c r="C250" s="224"/>
      <c r="D250" s="225"/>
      <c r="E250" s="226"/>
      <c r="F250" s="188"/>
      <c r="G250" s="67">
        <f>LOOKUP(F250,SCORE3!B:B,SCORE3!A:A)</f>
        <v>0</v>
      </c>
      <c r="H250" s="48"/>
      <c r="I250" s="49">
        <f>LOOKUP(H250,SCORE1!E:E,SCORE1!D:D)</f>
        <v>0</v>
      </c>
      <c r="J250" s="48"/>
      <c r="K250" s="49">
        <f>LOOKUP(J250,SCORE3!D:D,SCORE3!A:A)</f>
        <v>0</v>
      </c>
      <c r="L250" s="48"/>
      <c r="M250" s="50">
        <f>LOOKUP(L250,SCORE3!C:C,SCORE3!A:A)</f>
        <v>0</v>
      </c>
      <c r="N250" s="51"/>
      <c r="O250" s="47">
        <f>LOOKUP(N250,SCORE1!M:M,SCORE1!L:L)</f>
        <v>0</v>
      </c>
      <c r="P250" s="139"/>
      <c r="Q250" s="50">
        <f>LOOKUP(P250,SCORE3!K:K,SCORE3!L:L)</f>
        <v>0</v>
      </c>
      <c r="R250" s="153"/>
      <c r="S250" s="67">
        <f>LOOKUP(R250,SCORE3!G:G,SCORE3!E:E)</f>
        <v>0</v>
      </c>
      <c r="T250" s="139"/>
      <c r="U250" s="52">
        <f>LOOKUP(T250,SCORE3!H:H,SCORE3!E:E)</f>
        <v>0</v>
      </c>
      <c r="V250" s="194"/>
      <c r="W250" s="49">
        <f>LOOKUP(V250,SCORE3!I:I,SCORE3!E:E)</f>
        <v>0</v>
      </c>
      <c r="X250" s="53">
        <f t="shared" si="7"/>
        <v>0</v>
      </c>
      <c r="Y250" s="17"/>
      <c r="Z250" s="17"/>
    </row>
    <row r="251" spans="1:26" ht="16.5" thickBot="1">
      <c r="A251" s="43">
        <v>242</v>
      </c>
      <c r="B251" s="202"/>
      <c r="C251" s="202"/>
      <c r="D251" s="202"/>
      <c r="E251" s="227"/>
      <c r="F251" s="189"/>
      <c r="G251" s="67">
        <f>LOOKUP(F251,SCORE3!B:B,SCORE3!A:A)</f>
        <v>0</v>
      </c>
      <c r="H251" s="68"/>
      <c r="I251" s="69">
        <f>LOOKUP(H251,SCORE1!E:E,SCORE1!D:D)</f>
        <v>0</v>
      </c>
      <c r="J251" s="68"/>
      <c r="K251" s="49">
        <f>LOOKUP(J251,SCORE3!D:D,SCORE3!A:A)</f>
        <v>0</v>
      </c>
      <c r="L251" s="68"/>
      <c r="M251" s="50">
        <f>LOOKUP(L251,SCORE3!C:C,SCORE3!A:A)</f>
        <v>0</v>
      </c>
      <c r="N251" s="71"/>
      <c r="O251" s="67">
        <f>LOOKUP(N251,SCORE1!M:M,SCORE1!L:L)</f>
        <v>0</v>
      </c>
      <c r="P251" s="140"/>
      <c r="Q251" s="50">
        <f>LOOKUP(P251,SCORE3!K:K,SCORE3!L:L)</f>
        <v>0</v>
      </c>
      <c r="R251" s="154"/>
      <c r="S251" s="67">
        <f>LOOKUP(R251,SCORE3!G:G,SCORE3!E:E)</f>
        <v>0</v>
      </c>
      <c r="T251" s="140"/>
      <c r="U251" s="52">
        <f>LOOKUP(T251,SCORE3!H:H,SCORE3!E:E)</f>
        <v>0</v>
      </c>
      <c r="V251" s="195"/>
      <c r="W251" s="49">
        <f>LOOKUP(V251,SCORE3!I:I,SCORE3!E:E)</f>
        <v>0</v>
      </c>
      <c r="X251" s="73">
        <f t="shared" si="7"/>
        <v>0</v>
      </c>
      <c r="Y251" s="17"/>
      <c r="Z251" s="17"/>
    </row>
    <row r="252" spans="1:26" ht="17.25" thickTop="1" thickBot="1">
      <c r="A252" s="43">
        <v>243</v>
      </c>
      <c r="B252" s="220"/>
      <c r="C252" s="220"/>
      <c r="D252" s="221"/>
      <c r="E252" s="206"/>
      <c r="F252" s="190"/>
      <c r="G252" s="67">
        <f>LOOKUP(F252,SCORE3!B:B,SCORE3!A:A)</f>
        <v>0</v>
      </c>
      <c r="H252" s="90"/>
      <c r="I252" s="91">
        <f>LOOKUP(H252,SCORE1!E:E,SCORE1!D:D)</f>
        <v>0</v>
      </c>
      <c r="J252" s="90"/>
      <c r="K252" s="49">
        <f>LOOKUP(J252,SCORE3!D:D,SCORE3!A:A)</f>
        <v>0</v>
      </c>
      <c r="L252" s="90"/>
      <c r="M252" s="50">
        <f>LOOKUP(L252,SCORE3!C:C,SCORE3!A:A)</f>
        <v>0</v>
      </c>
      <c r="N252" s="93"/>
      <c r="O252" s="89">
        <f>LOOKUP(N252,SCORE1!M:M,SCORE1!L:L)</f>
        <v>0</v>
      </c>
      <c r="P252" s="141"/>
      <c r="Q252" s="50">
        <f>LOOKUP(P252,SCORE3!K:K,SCORE3!L:L)</f>
        <v>0</v>
      </c>
      <c r="R252" s="155"/>
      <c r="S252" s="67">
        <f>LOOKUP(R252,SCORE3!G:G,SCORE3!E:E)</f>
        <v>0</v>
      </c>
      <c r="T252" s="141"/>
      <c r="U252" s="52">
        <f>LOOKUP(T252,SCORE3!H:H,SCORE3!E:E)</f>
        <v>0</v>
      </c>
      <c r="V252" s="196"/>
      <c r="W252" s="49">
        <f>LOOKUP(V252,SCORE3!I:I,SCORE3!E:E)</f>
        <v>0</v>
      </c>
      <c r="X252" s="95">
        <f t="shared" si="7"/>
        <v>0</v>
      </c>
      <c r="Y252" s="17"/>
      <c r="Z252" s="17"/>
    </row>
    <row r="253" spans="1:26" ht="17.25" thickTop="1" thickBot="1">
      <c r="A253" s="43">
        <v>244</v>
      </c>
      <c r="B253" s="222"/>
      <c r="C253" s="222"/>
      <c r="D253" s="223"/>
      <c r="E253" s="209"/>
      <c r="F253" s="191"/>
      <c r="G253" s="67">
        <f>LOOKUP(F253,SCORE3!B:B,SCORE3!A:A)</f>
        <v>0</v>
      </c>
      <c r="H253" s="79"/>
      <c r="I253" s="80">
        <f>LOOKUP(H253,SCORE1!E:E,SCORE1!D:D)</f>
        <v>0</v>
      </c>
      <c r="J253" s="79"/>
      <c r="K253" s="49">
        <f>LOOKUP(J253,SCORE3!D:D,SCORE3!A:A)</f>
        <v>0</v>
      </c>
      <c r="L253" s="79"/>
      <c r="M253" s="50">
        <f>LOOKUP(L253,SCORE3!C:C,SCORE3!A:A)</f>
        <v>0</v>
      </c>
      <c r="N253" s="82"/>
      <c r="O253" s="78">
        <f>LOOKUP(N253,SCORE1!M:M,SCORE1!L:L)</f>
        <v>0</v>
      </c>
      <c r="P253" s="142"/>
      <c r="Q253" s="50">
        <f>LOOKUP(P253,SCORE3!K:K,SCORE3!L:L)</f>
        <v>0</v>
      </c>
      <c r="R253" s="156"/>
      <c r="S253" s="67">
        <f>LOOKUP(R253,SCORE3!G:G,SCORE3!E:E)</f>
        <v>0</v>
      </c>
      <c r="T253" s="142"/>
      <c r="U253" s="52">
        <f>LOOKUP(T253,SCORE3!H:H,SCORE3!E:E)</f>
        <v>0</v>
      </c>
      <c r="V253" s="197"/>
      <c r="W253" s="49">
        <f>LOOKUP(V253,SCORE3!I:I,SCORE3!E:E)</f>
        <v>0</v>
      </c>
      <c r="X253" s="84">
        <f t="shared" si="7"/>
        <v>0</v>
      </c>
      <c r="Y253" s="17"/>
      <c r="Z253" s="17"/>
    </row>
    <row r="254" spans="1:26" ht="16.5" thickBot="1">
      <c r="A254" s="43">
        <v>245</v>
      </c>
      <c r="B254" s="210"/>
      <c r="C254" s="210"/>
      <c r="D254" s="210"/>
      <c r="E254" s="211"/>
      <c r="F254" s="192"/>
      <c r="G254" s="67">
        <f>LOOKUP(F254,SCORE3!B:B,SCORE3!A:A)</f>
        <v>0</v>
      </c>
      <c r="H254" s="58"/>
      <c r="I254" s="59">
        <f>LOOKUP(H254,SCORE1!E:E,SCORE1!D:D)</f>
        <v>0</v>
      </c>
      <c r="J254" s="58"/>
      <c r="K254" s="49">
        <f>LOOKUP(J254,SCORE3!D:D,SCORE3!A:A)</f>
        <v>0</v>
      </c>
      <c r="L254" s="58"/>
      <c r="M254" s="50">
        <f>LOOKUP(L254,SCORE3!C:C,SCORE3!A:A)</f>
        <v>0</v>
      </c>
      <c r="N254" s="61"/>
      <c r="O254" s="57">
        <f>LOOKUP(N254,SCORE1!M:M,SCORE1!L:L)</f>
        <v>0</v>
      </c>
      <c r="P254" s="143"/>
      <c r="Q254" s="50">
        <f>LOOKUP(P254,SCORE3!K:K,SCORE3!L:L)</f>
        <v>0</v>
      </c>
      <c r="R254" s="157"/>
      <c r="S254" s="67">
        <f>LOOKUP(R254,SCORE3!G:G,SCORE3!E:E)</f>
        <v>0</v>
      </c>
      <c r="T254" s="143"/>
      <c r="U254" s="52">
        <f>LOOKUP(T254,SCORE3!H:H,SCORE3!E:E)</f>
        <v>0</v>
      </c>
      <c r="V254" s="198"/>
      <c r="W254" s="49">
        <f>LOOKUP(V254,SCORE3!I:I,SCORE3!E:E)</f>
        <v>0</v>
      </c>
      <c r="X254" s="63">
        <f t="shared" si="7"/>
        <v>0</v>
      </c>
      <c r="Y254" s="17"/>
      <c r="Z254" s="17"/>
    </row>
    <row r="255" spans="1:26" ht="16.5" thickBot="1">
      <c r="A255" s="43">
        <v>246</v>
      </c>
      <c r="B255" s="224"/>
      <c r="C255" s="224"/>
      <c r="D255" s="225"/>
      <c r="E255" s="226"/>
      <c r="F255" s="188"/>
      <c r="G255" s="67">
        <f>LOOKUP(F255,SCORE3!B:B,SCORE3!A:A)</f>
        <v>0</v>
      </c>
      <c r="H255" s="48"/>
      <c r="I255" s="49">
        <f>LOOKUP(H255,SCORE1!E:E,SCORE1!D:D)</f>
        <v>0</v>
      </c>
      <c r="J255" s="48"/>
      <c r="K255" s="49">
        <f>LOOKUP(J255,SCORE3!D:D,SCORE3!A:A)</f>
        <v>0</v>
      </c>
      <c r="L255" s="48"/>
      <c r="M255" s="50">
        <f>LOOKUP(L255,SCORE3!C:C,SCORE3!A:A)</f>
        <v>0</v>
      </c>
      <c r="N255" s="51"/>
      <c r="O255" s="47">
        <f>LOOKUP(N255,SCORE1!M:M,SCORE1!L:L)</f>
        <v>0</v>
      </c>
      <c r="P255" s="139"/>
      <c r="Q255" s="50">
        <f>LOOKUP(P255,SCORE3!K:K,SCORE3!L:L)</f>
        <v>0</v>
      </c>
      <c r="R255" s="153"/>
      <c r="S255" s="67">
        <f>LOOKUP(R255,SCORE3!G:G,SCORE3!E:E)</f>
        <v>0</v>
      </c>
      <c r="T255" s="139"/>
      <c r="U255" s="52">
        <f>LOOKUP(T255,SCORE3!H:H,SCORE3!E:E)</f>
        <v>0</v>
      </c>
      <c r="V255" s="194"/>
      <c r="W255" s="49">
        <f>LOOKUP(V255,SCORE3!I:I,SCORE3!E:E)</f>
        <v>0</v>
      </c>
      <c r="X255" s="53">
        <f t="shared" si="7"/>
        <v>0</v>
      </c>
      <c r="Y255" s="17"/>
      <c r="Z255" s="17"/>
    </row>
    <row r="256" spans="1:26" ht="16.5" thickBot="1">
      <c r="A256" s="43">
        <v>247</v>
      </c>
      <c r="B256" s="202"/>
      <c r="C256" s="202"/>
      <c r="D256" s="202"/>
      <c r="E256" s="227"/>
      <c r="F256" s="189"/>
      <c r="G256" s="67">
        <f>LOOKUP(F256,SCORE3!B:B,SCORE3!A:A)</f>
        <v>0</v>
      </c>
      <c r="H256" s="68"/>
      <c r="I256" s="69">
        <f>LOOKUP(H256,SCORE1!E:E,SCORE1!D:D)</f>
        <v>0</v>
      </c>
      <c r="J256" s="68"/>
      <c r="K256" s="49">
        <f>LOOKUP(J256,SCORE3!D:D,SCORE3!A:A)</f>
        <v>0</v>
      </c>
      <c r="L256" s="68"/>
      <c r="M256" s="50">
        <f>LOOKUP(L256,SCORE3!C:C,SCORE3!A:A)</f>
        <v>0</v>
      </c>
      <c r="N256" s="71"/>
      <c r="O256" s="67">
        <f>LOOKUP(N256,SCORE1!M:M,SCORE1!L:L)</f>
        <v>0</v>
      </c>
      <c r="P256" s="140"/>
      <c r="Q256" s="50">
        <f>LOOKUP(P256,SCORE3!K:K,SCORE3!L:L)</f>
        <v>0</v>
      </c>
      <c r="R256" s="154"/>
      <c r="S256" s="67">
        <f>LOOKUP(R256,SCORE3!G:G,SCORE3!E:E)</f>
        <v>0</v>
      </c>
      <c r="T256" s="140"/>
      <c r="U256" s="52">
        <f>LOOKUP(T256,SCORE3!H:H,SCORE3!E:E)</f>
        <v>0</v>
      </c>
      <c r="V256" s="195"/>
      <c r="W256" s="49">
        <f>LOOKUP(V256,SCORE3!I:I,SCORE3!E:E)</f>
        <v>0</v>
      </c>
      <c r="X256" s="73">
        <f t="shared" si="7"/>
        <v>0</v>
      </c>
      <c r="Y256" s="17"/>
      <c r="Z256" s="17"/>
    </row>
    <row r="257" spans="1:26" ht="17.25" thickTop="1" thickBot="1">
      <c r="A257" s="43">
        <v>248</v>
      </c>
      <c r="B257" s="220"/>
      <c r="C257" s="220"/>
      <c r="D257" s="221"/>
      <c r="E257" s="206"/>
      <c r="F257" s="190"/>
      <c r="G257" s="67">
        <f>LOOKUP(F257,SCORE3!B:B,SCORE3!A:A)</f>
        <v>0</v>
      </c>
      <c r="H257" s="90"/>
      <c r="I257" s="91">
        <f>LOOKUP(H257,SCORE1!E:E,SCORE1!D:D)</f>
        <v>0</v>
      </c>
      <c r="J257" s="90"/>
      <c r="K257" s="49">
        <f>LOOKUP(J257,SCORE3!D:D,SCORE3!A:A)</f>
        <v>0</v>
      </c>
      <c r="L257" s="90"/>
      <c r="M257" s="50">
        <f>LOOKUP(L257,SCORE3!C:C,SCORE3!A:A)</f>
        <v>0</v>
      </c>
      <c r="N257" s="93"/>
      <c r="O257" s="89">
        <f>LOOKUP(N257,SCORE1!M:M,SCORE1!L:L)</f>
        <v>0</v>
      </c>
      <c r="P257" s="141"/>
      <c r="Q257" s="50">
        <f>LOOKUP(P257,SCORE3!K:K,SCORE3!L:L)</f>
        <v>0</v>
      </c>
      <c r="R257" s="155"/>
      <c r="S257" s="67">
        <f>LOOKUP(R257,SCORE3!G:G,SCORE3!E:E)</f>
        <v>0</v>
      </c>
      <c r="T257" s="141"/>
      <c r="U257" s="52">
        <f>LOOKUP(T257,SCORE3!H:H,SCORE3!E:E)</f>
        <v>0</v>
      </c>
      <c r="V257" s="196"/>
      <c r="W257" s="49">
        <f>LOOKUP(V257,SCORE3!I:I,SCORE3!E:E)</f>
        <v>0</v>
      </c>
      <c r="X257" s="95">
        <f t="shared" si="7"/>
        <v>0</v>
      </c>
      <c r="Y257" s="17"/>
      <c r="Z257" s="17"/>
    </row>
    <row r="258" spans="1:26" ht="17.25" thickTop="1" thickBot="1">
      <c r="A258" s="43">
        <v>249</v>
      </c>
      <c r="B258" s="222"/>
      <c r="C258" s="222"/>
      <c r="D258" s="223"/>
      <c r="E258" s="209"/>
      <c r="F258" s="191"/>
      <c r="G258" s="67">
        <f>LOOKUP(F258,SCORE3!B:B,SCORE3!A:A)</f>
        <v>0</v>
      </c>
      <c r="H258" s="79"/>
      <c r="I258" s="80">
        <f>LOOKUP(H258,SCORE1!E:E,SCORE1!D:D)</f>
        <v>0</v>
      </c>
      <c r="J258" s="79"/>
      <c r="K258" s="49">
        <f>LOOKUP(J258,SCORE3!D:D,SCORE3!A:A)</f>
        <v>0</v>
      </c>
      <c r="L258" s="79"/>
      <c r="M258" s="50">
        <f>LOOKUP(L258,SCORE3!C:C,SCORE3!A:A)</f>
        <v>0</v>
      </c>
      <c r="N258" s="82"/>
      <c r="O258" s="78">
        <f>LOOKUP(N258,SCORE1!M:M,SCORE1!L:L)</f>
        <v>0</v>
      </c>
      <c r="P258" s="142"/>
      <c r="Q258" s="50">
        <f>LOOKUP(P258,SCORE3!K:K,SCORE3!L:L)</f>
        <v>0</v>
      </c>
      <c r="R258" s="156"/>
      <c r="S258" s="67">
        <f>LOOKUP(R258,SCORE3!G:G,SCORE3!E:E)</f>
        <v>0</v>
      </c>
      <c r="T258" s="142"/>
      <c r="U258" s="52">
        <f>LOOKUP(T258,SCORE3!H:H,SCORE3!E:E)</f>
        <v>0</v>
      </c>
      <c r="V258" s="197"/>
      <c r="W258" s="49">
        <f>LOOKUP(V258,SCORE3!I:I,SCORE3!E:E)</f>
        <v>0</v>
      </c>
      <c r="X258" s="84">
        <f t="shared" si="7"/>
        <v>0</v>
      </c>
      <c r="Y258" s="17"/>
      <c r="Z258" s="17"/>
    </row>
    <row r="259" spans="1:26" ht="16.5" thickBot="1">
      <c r="A259" s="43">
        <v>250</v>
      </c>
      <c r="B259" s="210"/>
      <c r="C259" s="210"/>
      <c r="D259" s="210"/>
      <c r="E259" s="211"/>
      <c r="F259" s="192"/>
      <c r="G259" s="67">
        <f>LOOKUP(F259,SCORE3!B:B,SCORE3!A:A)</f>
        <v>0</v>
      </c>
      <c r="H259" s="58"/>
      <c r="I259" s="59">
        <f>LOOKUP(H259,SCORE1!E:E,SCORE1!D:D)</f>
        <v>0</v>
      </c>
      <c r="J259" s="58"/>
      <c r="K259" s="49">
        <f>LOOKUP(J259,SCORE3!D:D,SCORE3!A:A)</f>
        <v>0</v>
      </c>
      <c r="L259" s="58"/>
      <c r="M259" s="50">
        <f>LOOKUP(L259,SCORE3!C:C,SCORE3!A:A)</f>
        <v>0</v>
      </c>
      <c r="N259" s="61"/>
      <c r="O259" s="57">
        <f>LOOKUP(N259,SCORE1!M:M,SCORE1!L:L)</f>
        <v>0</v>
      </c>
      <c r="P259" s="143"/>
      <c r="Q259" s="50">
        <f>LOOKUP(P259,SCORE3!K:K,SCORE3!L:L)</f>
        <v>0</v>
      </c>
      <c r="R259" s="157"/>
      <c r="S259" s="67">
        <f>LOOKUP(R259,SCORE3!G:G,SCORE3!E:E)</f>
        <v>0</v>
      </c>
      <c r="T259" s="143"/>
      <c r="U259" s="52">
        <f>LOOKUP(T259,SCORE3!H:H,SCORE3!E:E)</f>
        <v>0</v>
      </c>
      <c r="V259" s="198"/>
      <c r="W259" s="49">
        <f>LOOKUP(V259,SCORE3!I:I,SCORE3!E:E)</f>
        <v>0</v>
      </c>
      <c r="X259" s="63">
        <f t="shared" si="7"/>
        <v>0</v>
      </c>
      <c r="Y259" s="17"/>
      <c r="Z259" s="17"/>
    </row>
    <row r="260" spans="1:26" ht="16.5" thickBot="1">
      <c r="A260" s="43">
        <v>251</v>
      </c>
      <c r="B260" s="224"/>
      <c r="C260" s="224"/>
      <c r="D260" s="225"/>
      <c r="E260" s="226"/>
      <c r="F260" s="188"/>
      <c r="G260" s="67">
        <f>LOOKUP(F260,SCORE3!B:B,SCORE3!A:A)</f>
        <v>0</v>
      </c>
      <c r="H260" s="48"/>
      <c r="I260" s="49">
        <f>LOOKUP(H260,SCORE1!E:E,SCORE1!D:D)</f>
        <v>0</v>
      </c>
      <c r="J260" s="48"/>
      <c r="K260" s="49">
        <f>LOOKUP(J260,SCORE3!D:D,SCORE3!A:A)</f>
        <v>0</v>
      </c>
      <c r="L260" s="48"/>
      <c r="M260" s="50">
        <f>LOOKUP(L260,SCORE3!C:C,SCORE3!A:A)</f>
        <v>0</v>
      </c>
      <c r="N260" s="51"/>
      <c r="O260" s="47">
        <f>LOOKUP(N260,SCORE1!M:M,SCORE1!L:L)</f>
        <v>0</v>
      </c>
      <c r="P260" s="139"/>
      <c r="Q260" s="50">
        <f>LOOKUP(P260,SCORE3!K:K,SCORE3!L:L)</f>
        <v>0</v>
      </c>
      <c r="R260" s="153"/>
      <c r="S260" s="67">
        <f>LOOKUP(R260,SCORE3!G:G,SCORE3!E:E)</f>
        <v>0</v>
      </c>
      <c r="T260" s="139"/>
      <c r="U260" s="52">
        <f>LOOKUP(T260,SCORE3!H:H,SCORE3!E:E)</f>
        <v>0</v>
      </c>
      <c r="V260" s="194"/>
      <c r="W260" s="49">
        <f>LOOKUP(V260,SCORE3!I:I,SCORE3!E:E)</f>
        <v>0</v>
      </c>
      <c r="X260" s="53">
        <f t="shared" si="7"/>
        <v>0</v>
      </c>
      <c r="Y260" s="17"/>
      <c r="Z260" s="17"/>
    </row>
    <row r="261" spans="1:26" ht="16.5" thickBot="1">
      <c r="A261" s="43">
        <v>252</v>
      </c>
      <c r="B261" s="202"/>
      <c r="C261" s="202"/>
      <c r="D261" s="202"/>
      <c r="E261" s="227"/>
      <c r="F261" s="189"/>
      <c r="G261" s="67">
        <f>LOOKUP(F261,SCORE3!B:B,SCORE3!A:A)</f>
        <v>0</v>
      </c>
      <c r="H261" s="68"/>
      <c r="I261" s="69">
        <f>LOOKUP(H261,SCORE1!E:E,SCORE1!D:D)</f>
        <v>0</v>
      </c>
      <c r="J261" s="68"/>
      <c r="K261" s="49">
        <f>LOOKUP(J261,SCORE3!D:D,SCORE3!A:A)</f>
        <v>0</v>
      </c>
      <c r="L261" s="68"/>
      <c r="M261" s="50">
        <f>LOOKUP(L261,SCORE3!C:C,SCORE3!A:A)</f>
        <v>0</v>
      </c>
      <c r="N261" s="71"/>
      <c r="O261" s="67">
        <f>LOOKUP(N261,SCORE1!M:M,SCORE1!L:L)</f>
        <v>0</v>
      </c>
      <c r="P261" s="140"/>
      <c r="Q261" s="50">
        <f>LOOKUP(P261,SCORE3!K:K,SCORE3!L:L)</f>
        <v>0</v>
      </c>
      <c r="R261" s="154"/>
      <c r="S261" s="67">
        <f>LOOKUP(R261,SCORE3!G:G,SCORE3!E:E)</f>
        <v>0</v>
      </c>
      <c r="T261" s="140"/>
      <c r="U261" s="52">
        <f>LOOKUP(T261,SCORE3!H:H,SCORE3!E:E)</f>
        <v>0</v>
      </c>
      <c r="V261" s="195"/>
      <c r="W261" s="49">
        <f>LOOKUP(V261,SCORE3!I:I,SCORE3!E:E)</f>
        <v>0</v>
      </c>
      <c r="X261" s="73">
        <f t="shared" si="7"/>
        <v>0</v>
      </c>
      <c r="Y261" s="17"/>
      <c r="Z261" s="17"/>
    </row>
    <row r="262" spans="1:26" ht="17.25" thickTop="1" thickBot="1">
      <c r="A262" s="43">
        <v>253</v>
      </c>
      <c r="B262" s="220"/>
      <c r="C262" s="220"/>
      <c r="D262" s="221"/>
      <c r="E262" s="206"/>
      <c r="F262" s="190"/>
      <c r="G262" s="67">
        <f>LOOKUP(F262,SCORE3!B:B,SCORE3!A:A)</f>
        <v>0</v>
      </c>
      <c r="H262" s="90"/>
      <c r="I262" s="91">
        <f>LOOKUP(H262,SCORE1!E:E,SCORE1!D:D)</f>
        <v>0</v>
      </c>
      <c r="J262" s="90"/>
      <c r="K262" s="49">
        <f>LOOKUP(J262,SCORE3!D:D,SCORE3!A:A)</f>
        <v>0</v>
      </c>
      <c r="L262" s="90"/>
      <c r="M262" s="50">
        <f>LOOKUP(L262,SCORE3!C:C,SCORE3!A:A)</f>
        <v>0</v>
      </c>
      <c r="N262" s="93"/>
      <c r="O262" s="89">
        <f>LOOKUP(N262,SCORE1!M:M,SCORE1!L:L)</f>
        <v>0</v>
      </c>
      <c r="P262" s="141"/>
      <c r="Q262" s="50">
        <f>LOOKUP(P262,SCORE3!K:K,SCORE3!L:L)</f>
        <v>0</v>
      </c>
      <c r="R262" s="155"/>
      <c r="S262" s="67">
        <f>LOOKUP(R262,SCORE3!G:G,SCORE3!E:E)</f>
        <v>0</v>
      </c>
      <c r="T262" s="141"/>
      <c r="U262" s="52">
        <f>LOOKUP(T262,SCORE3!H:H,SCORE3!E:E)</f>
        <v>0</v>
      </c>
      <c r="V262" s="196"/>
      <c r="W262" s="49">
        <f>LOOKUP(V262,SCORE3!I:I,SCORE3!E:E)</f>
        <v>0</v>
      </c>
      <c r="X262" s="95">
        <f t="shared" si="7"/>
        <v>0</v>
      </c>
      <c r="Y262" s="17"/>
      <c r="Z262" s="17"/>
    </row>
    <row r="263" spans="1:26" ht="17.25" thickTop="1" thickBot="1">
      <c r="A263" s="43">
        <v>254</v>
      </c>
      <c r="B263" s="222"/>
      <c r="C263" s="222"/>
      <c r="D263" s="223"/>
      <c r="E263" s="209"/>
      <c r="F263" s="191"/>
      <c r="G263" s="67">
        <f>LOOKUP(F263,SCORE3!B:B,SCORE3!A:A)</f>
        <v>0</v>
      </c>
      <c r="H263" s="79"/>
      <c r="I263" s="80">
        <f>LOOKUP(H263,SCORE1!E:E,SCORE1!D:D)</f>
        <v>0</v>
      </c>
      <c r="J263" s="79"/>
      <c r="K263" s="49">
        <f>LOOKUP(J263,SCORE3!D:D,SCORE3!A:A)</f>
        <v>0</v>
      </c>
      <c r="L263" s="79"/>
      <c r="M263" s="50">
        <f>LOOKUP(L263,SCORE3!C:C,SCORE3!A:A)</f>
        <v>0</v>
      </c>
      <c r="N263" s="82"/>
      <c r="O263" s="78">
        <f>LOOKUP(N263,SCORE1!M:M,SCORE1!L:L)</f>
        <v>0</v>
      </c>
      <c r="P263" s="142"/>
      <c r="Q263" s="50">
        <f>LOOKUP(P263,SCORE3!K:K,SCORE3!L:L)</f>
        <v>0</v>
      </c>
      <c r="R263" s="156"/>
      <c r="S263" s="67">
        <f>LOOKUP(R263,SCORE3!G:G,SCORE3!E:E)</f>
        <v>0</v>
      </c>
      <c r="T263" s="142"/>
      <c r="U263" s="52">
        <f>LOOKUP(T263,SCORE3!H:H,SCORE3!E:E)</f>
        <v>0</v>
      </c>
      <c r="V263" s="197"/>
      <c r="W263" s="49">
        <f>LOOKUP(V263,SCORE3!I:I,SCORE3!E:E)</f>
        <v>0</v>
      </c>
      <c r="X263" s="84">
        <f t="shared" si="7"/>
        <v>0</v>
      </c>
      <c r="Y263" s="17"/>
      <c r="Z263" s="17"/>
    </row>
    <row r="264" spans="1:26" ht="16.5" thickBot="1">
      <c r="A264" s="43">
        <v>255</v>
      </c>
      <c r="B264" s="210"/>
      <c r="C264" s="210"/>
      <c r="D264" s="210"/>
      <c r="E264" s="211"/>
      <c r="F264" s="192"/>
      <c r="G264" s="67">
        <f>LOOKUP(F264,SCORE3!B:B,SCORE3!A:A)</f>
        <v>0</v>
      </c>
      <c r="H264" s="58"/>
      <c r="I264" s="59">
        <f>LOOKUP(H264,SCORE1!E:E,SCORE1!D:D)</f>
        <v>0</v>
      </c>
      <c r="J264" s="58"/>
      <c r="K264" s="49">
        <f>LOOKUP(J264,SCORE3!D:D,SCORE3!A:A)</f>
        <v>0</v>
      </c>
      <c r="L264" s="58"/>
      <c r="M264" s="50">
        <f>LOOKUP(L264,SCORE3!C:C,SCORE3!A:A)</f>
        <v>0</v>
      </c>
      <c r="N264" s="61"/>
      <c r="O264" s="57">
        <f>LOOKUP(N264,SCORE1!M:M,SCORE1!L:L)</f>
        <v>0</v>
      </c>
      <c r="P264" s="143"/>
      <c r="Q264" s="50">
        <f>LOOKUP(P264,SCORE3!K:K,SCORE3!L:L)</f>
        <v>0</v>
      </c>
      <c r="R264" s="157"/>
      <c r="S264" s="67">
        <f>LOOKUP(R264,SCORE3!G:G,SCORE3!E:E)</f>
        <v>0</v>
      </c>
      <c r="T264" s="143"/>
      <c r="U264" s="52">
        <f>LOOKUP(T264,SCORE3!H:H,SCORE3!E:E)</f>
        <v>0</v>
      </c>
      <c r="V264" s="198"/>
      <c r="W264" s="49">
        <f>LOOKUP(V264,SCORE3!I:I,SCORE3!E:E)</f>
        <v>0</v>
      </c>
      <c r="X264" s="63">
        <f t="shared" si="7"/>
        <v>0</v>
      </c>
      <c r="Y264" s="17"/>
      <c r="Z264" s="17"/>
    </row>
    <row r="265" spans="1:26" ht="16.5" thickBot="1">
      <c r="A265" s="43">
        <v>256</v>
      </c>
      <c r="B265" s="224"/>
      <c r="C265" s="224"/>
      <c r="D265" s="225"/>
      <c r="E265" s="226"/>
      <c r="F265" s="188"/>
      <c r="G265" s="67">
        <f>LOOKUP(F265,SCORE3!B:B,SCORE3!A:A)</f>
        <v>0</v>
      </c>
      <c r="H265" s="48"/>
      <c r="I265" s="49">
        <f>LOOKUP(H265,SCORE1!E:E,SCORE1!D:D)</f>
        <v>0</v>
      </c>
      <c r="J265" s="48"/>
      <c r="K265" s="49">
        <f>LOOKUP(J265,SCORE3!D:D,SCORE3!A:A)</f>
        <v>0</v>
      </c>
      <c r="L265" s="48"/>
      <c r="M265" s="50">
        <f>LOOKUP(L265,SCORE3!C:C,SCORE3!A:A)</f>
        <v>0</v>
      </c>
      <c r="N265" s="51"/>
      <c r="O265" s="47">
        <f>LOOKUP(N265,SCORE1!M:M,SCORE1!L:L)</f>
        <v>0</v>
      </c>
      <c r="P265" s="139"/>
      <c r="Q265" s="50">
        <f>LOOKUP(P265,SCORE3!K:K,SCORE3!L:L)</f>
        <v>0</v>
      </c>
      <c r="R265" s="153"/>
      <c r="S265" s="67">
        <f>LOOKUP(R265,SCORE3!G:G,SCORE3!E:E)</f>
        <v>0</v>
      </c>
      <c r="T265" s="139"/>
      <c r="U265" s="52">
        <f>LOOKUP(T265,SCORE3!H:H,SCORE3!E:E)</f>
        <v>0</v>
      </c>
      <c r="V265" s="194"/>
      <c r="W265" s="49">
        <f>LOOKUP(V265,SCORE3!I:I,SCORE3!E:E)</f>
        <v>0</v>
      </c>
      <c r="X265" s="53">
        <f t="shared" si="7"/>
        <v>0</v>
      </c>
      <c r="Y265" s="17"/>
      <c r="Z265" s="17"/>
    </row>
    <row r="266" spans="1:26" ht="16.5" thickBot="1">
      <c r="A266" s="43">
        <v>257</v>
      </c>
      <c r="B266" s="202"/>
      <c r="C266" s="202"/>
      <c r="D266" s="202"/>
      <c r="E266" s="227"/>
      <c r="F266" s="189"/>
      <c r="G266" s="67">
        <f>LOOKUP(F266,SCORE3!B:B,SCORE3!A:A)</f>
        <v>0</v>
      </c>
      <c r="H266" s="68"/>
      <c r="I266" s="69">
        <f>LOOKUP(H266,SCORE1!E:E,SCORE1!D:D)</f>
        <v>0</v>
      </c>
      <c r="J266" s="68"/>
      <c r="K266" s="49">
        <f>LOOKUP(J266,SCORE3!D:D,SCORE3!A:A)</f>
        <v>0</v>
      </c>
      <c r="L266" s="68"/>
      <c r="M266" s="50">
        <f>LOOKUP(L266,SCORE3!C:C,SCORE3!A:A)</f>
        <v>0</v>
      </c>
      <c r="N266" s="71"/>
      <c r="O266" s="67">
        <f>LOOKUP(N266,SCORE1!M:M,SCORE1!L:L)</f>
        <v>0</v>
      </c>
      <c r="P266" s="140"/>
      <c r="Q266" s="50">
        <f>LOOKUP(P266,SCORE3!K:K,SCORE3!L:L)</f>
        <v>0</v>
      </c>
      <c r="R266" s="154"/>
      <c r="S266" s="67">
        <f>LOOKUP(R266,SCORE3!G:G,SCORE3!E:E)</f>
        <v>0</v>
      </c>
      <c r="T266" s="140"/>
      <c r="U266" s="52">
        <f>LOOKUP(T266,SCORE3!H:H,SCORE3!E:E)</f>
        <v>0</v>
      </c>
      <c r="V266" s="195"/>
      <c r="W266" s="49">
        <f>LOOKUP(V266,SCORE3!I:I,SCORE3!E:E)</f>
        <v>0</v>
      </c>
      <c r="X266" s="73">
        <f t="shared" si="7"/>
        <v>0</v>
      </c>
      <c r="Y266" s="17"/>
      <c r="Z266" s="17"/>
    </row>
    <row r="267" spans="1:26" ht="17.25" thickTop="1" thickBot="1">
      <c r="A267" s="43">
        <v>258</v>
      </c>
      <c r="B267" s="220"/>
      <c r="C267" s="220"/>
      <c r="D267" s="221"/>
      <c r="E267" s="206"/>
      <c r="F267" s="190"/>
      <c r="G267" s="67">
        <f>LOOKUP(F267,SCORE3!B:B,SCORE3!A:A)</f>
        <v>0</v>
      </c>
      <c r="H267" s="90"/>
      <c r="I267" s="91">
        <f>LOOKUP(H267,SCORE1!E:E,SCORE1!D:D)</f>
        <v>0</v>
      </c>
      <c r="J267" s="90"/>
      <c r="K267" s="49">
        <f>LOOKUP(J267,SCORE3!D:D,SCORE3!A:A)</f>
        <v>0</v>
      </c>
      <c r="L267" s="90"/>
      <c r="M267" s="50">
        <f>LOOKUP(L267,SCORE3!C:C,SCORE3!A:A)</f>
        <v>0</v>
      </c>
      <c r="N267" s="93"/>
      <c r="O267" s="89">
        <f>LOOKUP(N267,SCORE1!M:M,SCORE1!L:L)</f>
        <v>0</v>
      </c>
      <c r="P267" s="141"/>
      <c r="Q267" s="50">
        <f>LOOKUP(P267,SCORE3!K:K,SCORE3!L:L)</f>
        <v>0</v>
      </c>
      <c r="R267" s="155"/>
      <c r="S267" s="67">
        <f>LOOKUP(R267,SCORE3!G:G,SCORE3!E:E)</f>
        <v>0</v>
      </c>
      <c r="T267" s="141"/>
      <c r="U267" s="52">
        <f>LOOKUP(T267,SCORE3!H:H,SCORE3!E:E)</f>
        <v>0</v>
      </c>
      <c r="V267" s="196"/>
      <c r="W267" s="49">
        <f>LOOKUP(V267,SCORE3!I:I,SCORE3!E:E)</f>
        <v>0</v>
      </c>
      <c r="X267" s="95">
        <f t="shared" si="7"/>
        <v>0</v>
      </c>
      <c r="Y267" s="17"/>
      <c r="Z267" s="17"/>
    </row>
    <row r="268" spans="1:26" ht="17.25" thickTop="1" thickBot="1">
      <c r="A268" s="43">
        <v>259</v>
      </c>
      <c r="B268" s="222"/>
      <c r="C268" s="222"/>
      <c r="D268" s="223"/>
      <c r="E268" s="209"/>
      <c r="F268" s="191"/>
      <c r="G268" s="67">
        <f>LOOKUP(F268,SCORE3!B:B,SCORE3!A:A)</f>
        <v>0</v>
      </c>
      <c r="H268" s="79"/>
      <c r="I268" s="80">
        <f>LOOKUP(H268,SCORE1!E:E,SCORE1!D:D)</f>
        <v>0</v>
      </c>
      <c r="J268" s="79"/>
      <c r="K268" s="49">
        <f>LOOKUP(J268,SCORE3!D:D,SCORE3!A:A)</f>
        <v>0</v>
      </c>
      <c r="L268" s="79"/>
      <c r="M268" s="50">
        <f>LOOKUP(L268,SCORE3!C:C,SCORE3!A:A)</f>
        <v>0</v>
      </c>
      <c r="N268" s="82"/>
      <c r="O268" s="78">
        <f>LOOKUP(N268,SCORE1!M:M,SCORE1!L:L)</f>
        <v>0</v>
      </c>
      <c r="P268" s="142"/>
      <c r="Q268" s="50">
        <f>LOOKUP(P268,SCORE3!K:K,SCORE3!L:L)</f>
        <v>0</v>
      </c>
      <c r="R268" s="156"/>
      <c r="S268" s="67">
        <f>LOOKUP(R268,SCORE3!G:G,SCORE3!E:E)</f>
        <v>0</v>
      </c>
      <c r="T268" s="142"/>
      <c r="U268" s="52">
        <f>LOOKUP(T268,SCORE3!H:H,SCORE3!E:E)</f>
        <v>0</v>
      </c>
      <c r="V268" s="197"/>
      <c r="W268" s="49">
        <f>LOOKUP(V268,SCORE3!I:I,SCORE3!E:E)</f>
        <v>0</v>
      </c>
      <c r="X268" s="84">
        <f t="shared" si="7"/>
        <v>0</v>
      </c>
      <c r="Y268" s="17"/>
      <c r="Z268" s="17"/>
    </row>
    <row r="269" spans="1:26" ht="16.5" thickBot="1">
      <c r="A269" s="43">
        <v>260</v>
      </c>
      <c r="B269" s="210"/>
      <c r="C269" s="210"/>
      <c r="D269" s="210"/>
      <c r="E269" s="211"/>
      <c r="F269" s="192"/>
      <c r="G269" s="67">
        <f>LOOKUP(F269,SCORE3!B:B,SCORE3!A:A)</f>
        <v>0</v>
      </c>
      <c r="H269" s="58"/>
      <c r="I269" s="59">
        <f>LOOKUP(H269,SCORE1!E:E,SCORE1!D:D)</f>
        <v>0</v>
      </c>
      <c r="J269" s="58"/>
      <c r="K269" s="49">
        <f>LOOKUP(J269,SCORE3!D:D,SCORE3!A:A)</f>
        <v>0</v>
      </c>
      <c r="L269" s="58"/>
      <c r="M269" s="50">
        <f>LOOKUP(L269,SCORE3!C:C,SCORE3!A:A)</f>
        <v>0</v>
      </c>
      <c r="N269" s="61"/>
      <c r="O269" s="57">
        <f>LOOKUP(N269,SCORE1!M:M,SCORE1!L:L)</f>
        <v>0</v>
      </c>
      <c r="P269" s="143"/>
      <c r="Q269" s="50">
        <f>LOOKUP(P269,SCORE3!K:K,SCORE3!L:L)</f>
        <v>0</v>
      </c>
      <c r="R269" s="157"/>
      <c r="S269" s="67">
        <f>LOOKUP(R269,SCORE3!G:G,SCORE3!E:E)</f>
        <v>0</v>
      </c>
      <c r="T269" s="143"/>
      <c r="U269" s="52">
        <f>LOOKUP(T269,SCORE3!H:H,SCORE3!E:E)</f>
        <v>0</v>
      </c>
      <c r="V269" s="198"/>
      <c r="W269" s="49">
        <f>LOOKUP(V269,SCORE3!I:I,SCORE3!E:E)</f>
        <v>0</v>
      </c>
      <c r="X269" s="63">
        <f t="shared" si="7"/>
        <v>0</v>
      </c>
      <c r="Y269" s="17"/>
      <c r="Z269" s="17"/>
    </row>
    <row r="270" spans="1:26" ht="16.5" thickBot="1">
      <c r="A270" s="43">
        <v>261</v>
      </c>
      <c r="B270" s="224"/>
      <c r="C270" s="224"/>
      <c r="D270" s="225"/>
      <c r="E270" s="226"/>
      <c r="F270" s="188"/>
      <c r="G270" s="67">
        <f>LOOKUP(F270,SCORE3!B:B,SCORE3!A:A)</f>
        <v>0</v>
      </c>
      <c r="H270" s="48"/>
      <c r="I270" s="49">
        <f>LOOKUP(H270,SCORE1!E:E,SCORE1!D:D)</f>
        <v>0</v>
      </c>
      <c r="J270" s="48"/>
      <c r="K270" s="49">
        <f>LOOKUP(J270,SCORE3!D:D,SCORE3!A:A)</f>
        <v>0</v>
      </c>
      <c r="L270" s="48"/>
      <c r="M270" s="50">
        <f>LOOKUP(L270,SCORE3!C:C,SCORE3!A:A)</f>
        <v>0</v>
      </c>
      <c r="N270" s="51"/>
      <c r="O270" s="47">
        <f>LOOKUP(N270,SCORE1!M:M,SCORE1!L:L)</f>
        <v>0</v>
      </c>
      <c r="P270" s="139"/>
      <c r="Q270" s="50">
        <f>LOOKUP(P270,SCORE3!K:K,SCORE3!L:L)</f>
        <v>0</v>
      </c>
      <c r="R270" s="153"/>
      <c r="S270" s="67">
        <f>LOOKUP(R270,SCORE3!G:G,SCORE3!E:E)</f>
        <v>0</v>
      </c>
      <c r="T270" s="139"/>
      <c r="U270" s="52">
        <f>LOOKUP(T270,SCORE3!H:H,SCORE3!E:E)</f>
        <v>0</v>
      </c>
      <c r="V270" s="194"/>
      <c r="W270" s="49">
        <f>LOOKUP(V270,SCORE3!I:I,SCORE3!E:E)</f>
        <v>0</v>
      </c>
      <c r="X270" s="53">
        <f t="shared" si="7"/>
        <v>0</v>
      </c>
      <c r="Y270" s="17"/>
      <c r="Z270" s="17"/>
    </row>
    <row r="271" spans="1:26" ht="16.5" thickBot="1">
      <c r="A271" s="43">
        <v>262</v>
      </c>
      <c r="B271" s="202"/>
      <c r="C271" s="202"/>
      <c r="D271" s="202"/>
      <c r="E271" s="227"/>
      <c r="F271" s="189"/>
      <c r="G271" s="67">
        <f>LOOKUP(F271,SCORE3!B:B,SCORE3!A:A)</f>
        <v>0</v>
      </c>
      <c r="H271" s="68"/>
      <c r="I271" s="69">
        <f>LOOKUP(H271,SCORE1!E:E,SCORE1!D:D)</f>
        <v>0</v>
      </c>
      <c r="J271" s="68"/>
      <c r="K271" s="49">
        <f>LOOKUP(J271,SCORE3!D:D,SCORE3!A:A)</f>
        <v>0</v>
      </c>
      <c r="L271" s="68"/>
      <c r="M271" s="50">
        <f>LOOKUP(L271,SCORE3!C:C,SCORE3!A:A)</f>
        <v>0</v>
      </c>
      <c r="N271" s="71"/>
      <c r="O271" s="67">
        <f>LOOKUP(N271,SCORE1!M:M,SCORE1!L:L)</f>
        <v>0</v>
      </c>
      <c r="P271" s="140"/>
      <c r="Q271" s="50">
        <f>LOOKUP(P271,SCORE3!K:K,SCORE3!L:L)</f>
        <v>0</v>
      </c>
      <c r="R271" s="154"/>
      <c r="S271" s="67">
        <f>LOOKUP(R271,SCORE3!G:G,SCORE3!E:E)</f>
        <v>0</v>
      </c>
      <c r="T271" s="140"/>
      <c r="U271" s="52">
        <f>LOOKUP(T271,SCORE3!H:H,SCORE3!E:E)</f>
        <v>0</v>
      </c>
      <c r="V271" s="195"/>
      <c r="W271" s="49">
        <f>LOOKUP(V271,SCORE3!I:I,SCORE3!E:E)</f>
        <v>0</v>
      </c>
      <c r="X271" s="73">
        <f t="shared" si="7"/>
        <v>0</v>
      </c>
      <c r="Y271" s="17"/>
      <c r="Z271" s="17"/>
    </row>
    <row r="272" spans="1:26" ht="17.25" thickTop="1" thickBot="1">
      <c r="A272" s="43">
        <v>263</v>
      </c>
      <c r="B272" s="220"/>
      <c r="C272" s="220"/>
      <c r="D272" s="221"/>
      <c r="E272" s="206"/>
      <c r="F272" s="190"/>
      <c r="G272" s="67">
        <f>LOOKUP(F272,SCORE3!B:B,SCORE3!A:A)</f>
        <v>0</v>
      </c>
      <c r="H272" s="90"/>
      <c r="I272" s="91">
        <f>LOOKUP(H272,SCORE1!E:E,SCORE1!D:D)</f>
        <v>0</v>
      </c>
      <c r="J272" s="90"/>
      <c r="K272" s="49">
        <f>LOOKUP(J272,SCORE3!D:D,SCORE3!A:A)</f>
        <v>0</v>
      </c>
      <c r="L272" s="90"/>
      <c r="M272" s="50">
        <f>LOOKUP(L272,SCORE3!C:C,SCORE3!A:A)</f>
        <v>0</v>
      </c>
      <c r="N272" s="93"/>
      <c r="O272" s="89">
        <f>LOOKUP(N272,SCORE1!M:M,SCORE1!L:L)</f>
        <v>0</v>
      </c>
      <c r="P272" s="141"/>
      <c r="Q272" s="50">
        <f>LOOKUP(P272,SCORE3!K:K,SCORE3!L:L)</f>
        <v>0</v>
      </c>
      <c r="R272" s="155"/>
      <c r="S272" s="67">
        <f>LOOKUP(R272,SCORE3!G:G,SCORE3!E:E)</f>
        <v>0</v>
      </c>
      <c r="T272" s="141"/>
      <c r="U272" s="52">
        <f>LOOKUP(T272,SCORE3!H:H,SCORE3!E:E)</f>
        <v>0</v>
      </c>
      <c r="V272" s="196"/>
      <c r="W272" s="49">
        <f>LOOKUP(V272,SCORE3!I:I,SCORE3!E:E)</f>
        <v>0</v>
      </c>
      <c r="X272" s="95">
        <f t="shared" si="7"/>
        <v>0</v>
      </c>
      <c r="Y272" s="17"/>
      <c r="Z272" s="17"/>
    </row>
    <row r="273" spans="1:26" ht="17.25" thickTop="1" thickBot="1">
      <c r="A273" s="43">
        <v>264</v>
      </c>
      <c r="B273" s="222"/>
      <c r="C273" s="222"/>
      <c r="D273" s="223"/>
      <c r="E273" s="209"/>
      <c r="F273" s="191"/>
      <c r="G273" s="67">
        <f>LOOKUP(F273,SCORE3!B:B,SCORE3!A:A)</f>
        <v>0</v>
      </c>
      <c r="H273" s="79"/>
      <c r="I273" s="80">
        <f>LOOKUP(H273,SCORE1!E:E,SCORE1!D:D)</f>
        <v>0</v>
      </c>
      <c r="J273" s="79"/>
      <c r="K273" s="49">
        <f>LOOKUP(J273,SCORE3!D:D,SCORE3!A:A)</f>
        <v>0</v>
      </c>
      <c r="L273" s="79"/>
      <c r="M273" s="50">
        <f>LOOKUP(L273,SCORE3!C:C,SCORE3!A:A)</f>
        <v>0</v>
      </c>
      <c r="N273" s="82"/>
      <c r="O273" s="78">
        <f>LOOKUP(N273,SCORE1!M:M,SCORE1!L:L)</f>
        <v>0</v>
      </c>
      <c r="P273" s="142"/>
      <c r="Q273" s="50">
        <f>LOOKUP(P273,SCORE3!K:K,SCORE3!L:L)</f>
        <v>0</v>
      </c>
      <c r="R273" s="156"/>
      <c r="S273" s="67">
        <f>LOOKUP(R273,SCORE3!G:G,SCORE3!E:E)</f>
        <v>0</v>
      </c>
      <c r="T273" s="142"/>
      <c r="U273" s="52">
        <f>LOOKUP(T273,SCORE3!H:H,SCORE3!E:E)</f>
        <v>0</v>
      </c>
      <c r="V273" s="197"/>
      <c r="W273" s="49">
        <f>LOOKUP(V273,SCORE3!I:I,SCORE3!E:E)</f>
        <v>0</v>
      </c>
      <c r="X273" s="84">
        <f t="shared" si="7"/>
        <v>0</v>
      </c>
      <c r="Y273" s="17"/>
      <c r="Z273" s="17"/>
    </row>
    <row r="274" spans="1:26" ht="16.5" thickBot="1">
      <c r="A274" s="43">
        <v>265</v>
      </c>
      <c r="B274" s="210"/>
      <c r="C274" s="210"/>
      <c r="D274" s="210"/>
      <c r="E274" s="211"/>
      <c r="F274" s="192"/>
      <c r="G274" s="67">
        <f>LOOKUP(F274,SCORE3!B:B,SCORE3!A:A)</f>
        <v>0</v>
      </c>
      <c r="H274" s="58"/>
      <c r="I274" s="59">
        <f>LOOKUP(H274,SCORE1!E:E,SCORE1!D:D)</f>
        <v>0</v>
      </c>
      <c r="J274" s="58"/>
      <c r="K274" s="49">
        <f>LOOKUP(J274,SCORE3!D:D,SCORE3!A:A)</f>
        <v>0</v>
      </c>
      <c r="L274" s="58"/>
      <c r="M274" s="50">
        <f>LOOKUP(L274,SCORE3!C:C,SCORE3!A:A)</f>
        <v>0</v>
      </c>
      <c r="N274" s="61"/>
      <c r="O274" s="57">
        <f>LOOKUP(N274,SCORE1!M:M,SCORE1!L:L)</f>
        <v>0</v>
      </c>
      <c r="P274" s="143"/>
      <c r="Q274" s="50">
        <f>LOOKUP(P274,SCORE3!K:K,SCORE3!L:L)</f>
        <v>0</v>
      </c>
      <c r="R274" s="157"/>
      <c r="S274" s="67">
        <f>LOOKUP(R274,SCORE3!G:G,SCORE3!E:E)</f>
        <v>0</v>
      </c>
      <c r="T274" s="143"/>
      <c r="U274" s="52">
        <f>LOOKUP(T274,SCORE3!H:H,SCORE3!E:E)</f>
        <v>0</v>
      </c>
      <c r="V274" s="198"/>
      <c r="W274" s="49">
        <f>LOOKUP(V274,SCORE3!I:I,SCORE3!E:E)</f>
        <v>0</v>
      </c>
      <c r="X274" s="63">
        <f t="shared" si="7"/>
        <v>0</v>
      </c>
      <c r="Y274" s="17"/>
      <c r="Z274" s="17"/>
    </row>
    <row r="275" spans="1:26" ht="16.5" thickBot="1">
      <c r="A275" s="43">
        <v>266</v>
      </c>
      <c r="B275" s="224"/>
      <c r="C275" s="224"/>
      <c r="D275" s="225"/>
      <c r="E275" s="226"/>
      <c r="F275" s="188"/>
      <c r="G275" s="67">
        <f>LOOKUP(F275,SCORE3!B:B,SCORE3!A:A)</f>
        <v>0</v>
      </c>
      <c r="H275" s="48"/>
      <c r="I275" s="49">
        <f>LOOKUP(H275,SCORE1!E:E,SCORE1!D:D)</f>
        <v>0</v>
      </c>
      <c r="J275" s="48"/>
      <c r="K275" s="49">
        <f>LOOKUP(J275,SCORE3!D:D,SCORE3!A:A)</f>
        <v>0</v>
      </c>
      <c r="L275" s="48"/>
      <c r="M275" s="50">
        <f>LOOKUP(L275,SCORE3!C:C,SCORE3!A:A)</f>
        <v>0</v>
      </c>
      <c r="N275" s="51"/>
      <c r="O275" s="47">
        <f>LOOKUP(N275,SCORE1!M:M,SCORE1!L:L)</f>
        <v>0</v>
      </c>
      <c r="P275" s="139"/>
      <c r="Q275" s="50">
        <f>LOOKUP(P275,SCORE3!K:K,SCORE3!L:L)</f>
        <v>0</v>
      </c>
      <c r="R275" s="153"/>
      <c r="S275" s="67">
        <f>LOOKUP(R275,SCORE3!G:G,SCORE3!E:E)</f>
        <v>0</v>
      </c>
      <c r="T275" s="139"/>
      <c r="U275" s="52">
        <f>LOOKUP(T275,SCORE3!H:H,SCORE3!E:E)</f>
        <v>0</v>
      </c>
      <c r="V275" s="194"/>
      <c r="W275" s="49">
        <f>LOOKUP(V275,SCORE3!I:I,SCORE3!E:E)</f>
        <v>0</v>
      </c>
      <c r="X275" s="53">
        <f t="shared" si="7"/>
        <v>0</v>
      </c>
      <c r="Y275" s="17"/>
      <c r="Z275" s="17"/>
    </row>
    <row r="276" spans="1:26" ht="16.5" thickBot="1">
      <c r="A276" s="43">
        <v>267</v>
      </c>
      <c r="B276" s="202"/>
      <c r="C276" s="202"/>
      <c r="D276" s="202"/>
      <c r="E276" s="227"/>
      <c r="F276" s="189"/>
      <c r="G276" s="67">
        <f>LOOKUP(F276,SCORE3!B:B,SCORE3!A:A)</f>
        <v>0</v>
      </c>
      <c r="H276" s="68"/>
      <c r="I276" s="69">
        <f>LOOKUP(H276,SCORE1!E:E,SCORE1!D:D)</f>
        <v>0</v>
      </c>
      <c r="J276" s="68"/>
      <c r="K276" s="49">
        <f>LOOKUP(J276,SCORE3!D:D,SCORE3!A:A)</f>
        <v>0</v>
      </c>
      <c r="L276" s="68"/>
      <c r="M276" s="50">
        <f>LOOKUP(L276,SCORE3!C:C,SCORE3!A:A)</f>
        <v>0</v>
      </c>
      <c r="N276" s="71"/>
      <c r="O276" s="67">
        <f>LOOKUP(N276,SCORE1!M:M,SCORE1!L:L)</f>
        <v>0</v>
      </c>
      <c r="P276" s="140"/>
      <c r="Q276" s="50">
        <f>LOOKUP(P276,SCORE3!K:K,SCORE3!L:L)</f>
        <v>0</v>
      </c>
      <c r="R276" s="154"/>
      <c r="S276" s="67">
        <f>LOOKUP(R276,SCORE3!G:G,SCORE3!E:E)</f>
        <v>0</v>
      </c>
      <c r="T276" s="140"/>
      <c r="U276" s="52">
        <f>LOOKUP(T276,SCORE3!H:H,SCORE3!E:E)</f>
        <v>0</v>
      </c>
      <c r="V276" s="195"/>
      <c r="W276" s="49">
        <f>LOOKUP(V276,SCORE3!I:I,SCORE3!E:E)</f>
        <v>0</v>
      </c>
      <c r="X276" s="73">
        <f t="shared" si="7"/>
        <v>0</v>
      </c>
      <c r="Y276" s="17"/>
      <c r="Z276" s="17"/>
    </row>
    <row r="277" spans="1:26" ht="17.25" thickTop="1" thickBot="1">
      <c r="A277" s="43">
        <v>268</v>
      </c>
      <c r="B277" s="220"/>
      <c r="C277" s="220"/>
      <c r="D277" s="221"/>
      <c r="E277" s="206"/>
      <c r="F277" s="190"/>
      <c r="G277" s="67">
        <f>LOOKUP(F277,SCORE3!B:B,SCORE3!A:A)</f>
        <v>0</v>
      </c>
      <c r="H277" s="90"/>
      <c r="I277" s="91">
        <f>LOOKUP(H277,SCORE1!E:E,SCORE1!D:D)</f>
        <v>0</v>
      </c>
      <c r="J277" s="90"/>
      <c r="K277" s="49">
        <f>LOOKUP(J277,SCORE3!D:D,SCORE3!A:A)</f>
        <v>0</v>
      </c>
      <c r="L277" s="90"/>
      <c r="M277" s="50">
        <f>LOOKUP(L277,SCORE3!C:C,SCORE3!A:A)</f>
        <v>0</v>
      </c>
      <c r="N277" s="93"/>
      <c r="O277" s="89">
        <f>LOOKUP(N277,SCORE1!M:M,SCORE1!L:L)</f>
        <v>0</v>
      </c>
      <c r="P277" s="141"/>
      <c r="Q277" s="50">
        <f>LOOKUP(P277,SCORE3!K:K,SCORE3!L:L)</f>
        <v>0</v>
      </c>
      <c r="R277" s="155"/>
      <c r="S277" s="67">
        <f>LOOKUP(R277,SCORE3!G:G,SCORE3!E:E)</f>
        <v>0</v>
      </c>
      <c r="T277" s="141"/>
      <c r="U277" s="52">
        <f>LOOKUP(T277,SCORE3!H:H,SCORE3!E:E)</f>
        <v>0</v>
      </c>
      <c r="V277" s="196"/>
      <c r="W277" s="49">
        <f>LOOKUP(V277,SCORE3!I:I,SCORE3!E:E)</f>
        <v>0</v>
      </c>
      <c r="X277" s="95">
        <f t="shared" si="7"/>
        <v>0</v>
      </c>
      <c r="Y277" s="17"/>
      <c r="Z277" s="17"/>
    </row>
    <row r="278" spans="1:26" ht="17.25" thickTop="1" thickBot="1">
      <c r="A278" s="43">
        <v>269</v>
      </c>
      <c r="B278" s="222"/>
      <c r="C278" s="222"/>
      <c r="D278" s="223"/>
      <c r="E278" s="209"/>
      <c r="F278" s="191"/>
      <c r="G278" s="67">
        <f>LOOKUP(F278,SCORE3!B:B,SCORE3!A:A)</f>
        <v>0</v>
      </c>
      <c r="H278" s="79"/>
      <c r="I278" s="80">
        <f>LOOKUP(H278,SCORE1!E:E,SCORE1!D:D)</f>
        <v>0</v>
      </c>
      <c r="J278" s="79"/>
      <c r="K278" s="49">
        <f>LOOKUP(J278,SCORE3!D:D,SCORE3!A:A)</f>
        <v>0</v>
      </c>
      <c r="L278" s="79"/>
      <c r="M278" s="50">
        <f>LOOKUP(L278,SCORE3!C:C,SCORE3!A:A)</f>
        <v>0</v>
      </c>
      <c r="N278" s="82"/>
      <c r="O278" s="78">
        <f>LOOKUP(N278,SCORE1!M:M,SCORE1!L:L)</f>
        <v>0</v>
      </c>
      <c r="P278" s="142"/>
      <c r="Q278" s="50">
        <f>LOOKUP(P278,SCORE3!K:K,SCORE3!L:L)</f>
        <v>0</v>
      </c>
      <c r="R278" s="156"/>
      <c r="S278" s="67">
        <f>LOOKUP(R278,SCORE3!G:G,SCORE3!E:E)</f>
        <v>0</v>
      </c>
      <c r="T278" s="142"/>
      <c r="U278" s="52">
        <f>LOOKUP(T278,SCORE3!H:H,SCORE3!E:E)</f>
        <v>0</v>
      </c>
      <c r="V278" s="197"/>
      <c r="W278" s="49">
        <f>LOOKUP(V278,SCORE3!I:I,SCORE3!E:E)</f>
        <v>0</v>
      </c>
      <c r="X278" s="84">
        <f t="shared" si="7"/>
        <v>0</v>
      </c>
      <c r="Y278" s="17"/>
      <c r="Z278" s="17"/>
    </row>
    <row r="279" spans="1:26" ht="16.5" thickBot="1">
      <c r="A279" s="43">
        <v>270</v>
      </c>
      <c r="B279" s="210"/>
      <c r="C279" s="210"/>
      <c r="D279" s="210"/>
      <c r="E279" s="211"/>
      <c r="F279" s="192"/>
      <c r="G279" s="67">
        <f>LOOKUP(F279,SCORE3!B:B,SCORE3!A:A)</f>
        <v>0</v>
      </c>
      <c r="H279" s="58"/>
      <c r="I279" s="59">
        <f>LOOKUP(H279,SCORE1!E:E,SCORE1!D:D)</f>
        <v>0</v>
      </c>
      <c r="J279" s="58"/>
      <c r="K279" s="49">
        <f>LOOKUP(J279,SCORE3!D:D,SCORE3!A:A)</f>
        <v>0</v>
      </c>
      <c r="L279" s="58"/>
      <c r="M279" s="50">
        <f>LOOKUP(L279,SCORE3!C:C,SCORE3!A:A)</f>
        <v>0</v>
      </c>
      <c r="N279" s="61"/>
      <c r="O279" s="57">
        <f>LOOKUP(N279,SCORE1!M:M,SCORE1!L:L)</f>
        <v>0</v>
      </c>
      <c r="P279" s="143"/>
      <c r="Q279" s="50">
        <f>LOOKUP(P279,SCORE3!K:K,SCORE3!L:L)</f>
        <v>0</v>
      </c>
      <c r="R279" s="157"/>
      <c r="S279" s="67">
        <f>LOOKUP(R279,SCORE3!G:G,SCORE3!E:E)</f>
        <v>0</v>
      </c>
      <c r="T279" s="143"/>
      <c r="U279" s="52">
        <f>LOOKUP(T279,SCORE3!H:H,SCORE3!E:E)</f>
        <v>0</v>
      </c>
      <c r="V279" s="198"/>
      <c r="W279" s="49">
        <f>LOOKUP(V279,SCORE3!I:I,SCORE3!E:E)</f>
        <v>0</v>
      </c>
      <c r="X279" s="63">
        <f t="shared" si="7"/>
        <v>0</v>
      </c>
      <c r="Y279" s="17"/>
      <c r="Z279" s="17"/>
    </row>
    <row r="280" spans="1:26" ht="16.5" thickBot="1">
      <c r="A280" s="43">
        <v>271</v>
      </c>
      <c r="B280" s="224"/>
      <c r="C280" s="224"/>
      <c r="D280" s="225"/>
      <c r="E280" s="226"/>
      <c r="F280" s="188"/>
      <c r="G280" s="67">
        <f>LOOKUP(F280,SCORE3!B:B,SCORE3!A:A)</f>
        <v>0</v>
      </c>
      <c r="H280" s="48"/>
      <c r="I280" s="49">
        <f>LOOKUP(H280,SCORE1!E:E,SCORE1!D:D)</f>
        <v>0</v>
      </c>
      <c r="J280" s="48"/>
      <c r="K280" s="49">
        <f>LOOKUP(J280,SCORE3!D:D,SCORE3!A:A)</f>
        <v>0</v>
      </c>
      <c r="L280" s="48"/>
      <c r="M280" s="50">
        <f>LOOKUP(L280,SCORE3!C:C,SCORE3!A:A)</f>
        <v>0</v>
      </c>
      <c r="N280" s="51"/>
      <c r="O280" s="47">
        <f>LOOKUP(N280,SCORE1!M:M,SCORE1!L:L)</f>
        <v>0</v>
      </c>
      <c r="P280" s="139"/>
      <c r="Q280" s="50">
        <f>LOOKUP(P280,SCORE3!K:K,SCORE3!L:L)</f>
        <v>0</v>
      </c>
      <c r="R280" s="153"/>
      <c r="S280" s="67">
        <f>LOOKUP(R280,SCORE3!G:G,SCORE3!E:E)</f>
        <v>0</v>
      </c>
      <c r="T280" s="139"/>
      <c r="U280" s="52">
        <f>LOOKUP(T280,SCORE3!H:H,SCORE3!E:E)</f>
        <v>0</v>
      </c>
      <c r="V280" s="194"/>
      <c r="W280" s="49">
        <f>LOOKUP(V280,SCORE3!I:I,SCORE3!E:E)</f>
        <v>0</v>
      </c>
      <c r="X280" s="53">
        <f t="shared" si="7"/>
        <v>0</v>
      </c>
      <c r="Y280" s="17"/>
      <c r="Z280" s="17"/>
    </row>
    <row r="281" spans="1:26" ht="16.5" thickBot="1">
      <c r="A281" s="43">
        <v>272</v>
      </c>
      <c r="B281" s="202"/>
      <c r="C281" s="202"/>
      <c r="D281" s="202"/>
      <c r="E281" s="227"/>
      <c r="F281" s="189"/>
      <c r="G281" s="67">
        <f>LOOKUP(F281,SCORE3!B:B,SCORE3!A:A)</f>
        <v>0</v>
      </c>
      <c r="H281" s="68"/>
      <c r="I281" s="69">
        <f>LOOKUP(H281,SCORE1!E:E,SCORE1!D:D)</f>
        <v>0</v>
      </c>
      <c r="J281" s="68"/>
      <c r="K281" s="49">
        <f>LOOKUP(J281,SCORE3!D:D,SCORE3!A:A)</f>
        <v>0</v>
      </c>
      <c r="L281" s="68"/>
      <c r="M281" s="50">
        <f>LOOKUP(L281,SCORE3!C:C,SCORE3!A:A)</f>
        <v>0</v>
      </c>
      <c r="N281" s="71"/>
      <c r="O281" s="67">
        <f>LOOKUP(N281,SCORE1!M:M,SCORE1!L:L)</f>
        <v>0</v>
      </c>
      <c r="P281" s="140"/>
      <c r="Q281" s="50">
        <f>LOOKUP(P281,SCORE3!K:K,SCORE3!L:L)</f>
        <v>0</v>
      </c>
      <c r="R281" s="154"/>
      <c r="S281" s="67">
        <f>LOOKUP(R281,SCORE3!G:G,SCORE3!E:E)</f>
        <v>0</v>
      </c>
      <c r="T281" s="140"/>
      <c r="U281" s="52">
        <f>LOOKUP(T281,SCORE3!H:H,SCORE3!E:E)</f>
        <v>0</v>
      </c>
      <c r="V281" s="195"/>
      <c r="W281" s="49">
        <f>LOOKUP(V281,SCORE3!I:I,SCORE3!E:E)</f>
        <v>0</v>
      </c>
      <c r="X281" s="73">
        <f t="shared" si="7"/>
        <v>0</v>
      </c>
      <c r="Y281" s="17"/>
      <c r="Z281" s="17"/>
    </row>
    <row r="282" spans="1:26" ht="17.25" thickTop="1" thickBot="1">
      <c r="A282" s="43">
        <v>273</v>
      </c>
      <c r="B282" s="220"/>
      <c r="C282" s="220"/>
      <c r="D282" s="221"/>
      <c r="E282" s="206"/>
      <c r="F282" s="190"/>
      <c r="G282" s="67">
        <f>LOOKUP(F282,SCORE3!B:B,SCORE3!A:A)</f>
        <v>0</v>
      </c>
      <c r="H282" s="90"/>
      <c r="I282" s="91">
        <f>LOOKUP(H282,SCORE1!E:E,SCORE1!D:D)</f>
        <v>0</v>
      </c>
      <c r="J282" s="90"/>
      <c r="K282" s="49">
        <f>LOOKUP(J282,SCORE3!D:D,SCORE3!A:A)</f>
        <v>0</v>
      </c>
      <c r="L282" s="90"/>
      <c r="M282" s="50">
        <f>LOOKUP(L282,SCORE3!C:C,SCORE3!A:A)</f>
        <v>0</v>
      </c>
      <c r="N282" s="93"/>
      <c r="O282" s="89">
        <f>LOOKUP(N282,SCORE1!M:M,SCORE1!L:L)</f>
        <v>0</v>
      </c>
      <c r="P282" s="141"/>
      <c r="Q282" s="50">
        <f>LOOKUP(P282,SCORE3!K:K,SCORE3!L:L)</f>
        <v>0</v>
      </c>
      <c r="R282" s="155"/>
      <c r="S282" s="67">
        <f>LOOKUP(R282,SCORE3!G:G,SCORE3!E:E)</f>
        <v>0</v>
      </c>
      <c r="T282" s="141"/>
      <c r="U282" s="52">
        <f>LOOKUP(T282,SCORE3!H:H,SCORE3!E:E)</f>
        <v>0</v>
      </c>
      <c r="V282" s="196"/>
      <c r="W282" s="49">
        <f>LOOKUP(V282,SCORE3!I:I,SCORE3!E:E)</f>
        <v>0</v>
      </c>
      <c r="X282" s="95">
        <f t="shared" si="7"/>
        <v>0</v>
      </c>
      <c r="Y282" s="17"/>
      <c r="Z282" s="17"/>
    </row>
    <row r="283" spans="1:26" ht="17.25" thickTop="1" thickBot="1">
      <c r="A283" s="43">
        <v>274</v>
      </c>
      <c r="B283" s="222"/>
      <c r="C283" s="222"/>
      <c r="D283" s="223"/>
      <c r="E283" s="209"/>
      <c r="F283" s="191"/>
      <c r="G283" s="67">
        <f>LOOKUP(F283,SCORE3!B:B,SCORE3!A:A)</f>
        <v>0</v>
      </c>
      <c r="H283" s="79"/>
      <c r="I283" s="80">
        <f>LOOKUP(H283,SCORE1!E:E,SCORE1!D:D)</f>
        <v>0</v>
      </c>
      <c r="J283" s="79"/>
      <c r="K283" s="49">
        <f>LOOKUP(J283,SCORE3!D:D,SCORE3!A:A)</f>
        <v>0</v>
      </c>
      <c r="L283" s="79"/>
      <c r="M283" s="50">
        <f>LOOKUP(L283,SCORE3!C:C,SCORE3!A:A)</f>
        <v>0</v>
      </c>
      <c r="N283" s="82"/>
      <c r="O283" s="78">
        <f>LOOKUP(N283,SCORE1!M:M,SCORE1!L:L)</f>
        <v>0</v>
      </c>
      <c r="P283" s="142"/>
      <c r="Q283" s="50">
        <f>LOOKUP(P283,SCORE3!K:K,SCORE3!L:L)</f>
        <v>0</v>
      </c>
      <c r="R283" s="156"/>
      <c r="S283" s="67">
        <f>LOOKUP(R283,SCORE3!G:G,SCORE3!E:E)</f>
        <v>0</v>
      </c>
      <c r="T283" s="142"/>
      <c r="U283" s="52">
        <f>LOOKUP(T283,SCORE3!H:H,SCORE3!E:E)</f>
        <v>0</v>
      </c>
      <c r="V283" s="197"/>
      <c r="W283" s="49">
        <f>LOOKUP(V283,SCORE3!I:I,SCORE3!E:E)</f>
        <v>0</v>
      </c>
      <c r="X283" s="84">
        <f t="shared" si="7"/>
        <v>0</v>
      </c>
      <c r="Y283" s="17"/>
      <c r="Z283" s="17"/>
    </row>
    <row r="284" spans="1:26" ht="16.5" thickBot="1">
      <c r="A284" s="43">
        <v>275</v>
      </c>
      <c r="B284" s="210"/>
      <c r="C284" s="210"/>
      <c r="D284" s="210"/>
      <c r="E284" s="211"/>
      <c r="F284" s="192"/>
      <c r="G284" s="67">
        <f>LOOKUP(F284,SCORE3!B:B,SCORE3!A:A)</f>
        <v>0</v>
      </c>
      <c r="H284" s="58"/>
      <c r="I284" s="59">
        <f>LOOKUP(H284,SCORE1!E:E,SCORE1!D:D)</f>
        <v>0</v>
      </c>
      <c r="J284" s="58"/>
      <c r="K284" s="49">
        <f>LOOKUP(J284,SCORE3!D:D,SCORE3!A:A)</f>
        <v>0</v>
      </c>
      <c r="L284" s="58"/>
      <c r="M284" s="50">
        <f>LOOKUP(L284,SCORE3!C:C,SCORE3!A:A)</f>
        <v>0</v>
      </c>
      <c r="N284" s="61"/>
      <c r="O284" s="57">
        <f>LOOKUP(N284,SCORE1!M:M,SCORE1!L:L)</f>
        <v>0</v>
      </c>
      <c r="P284" s="143"/>
      <c r="Q284" s="50">
        <f>LOOKUP(P284,SCORE3!K:K,SCORE3!L:L)</f>
        <v>0</v>
      </c>
      <c r="R284" s="157"/>
      <c r="S284" s="67">
        <f>LOOKUP(R284,SCORE3!G:G,SCORE3!E:E)</f>
        <v>0</v>
      </c>
      <c r="T284" s="143"/>
      <c r="U284" s="52">
        <f>LOOKUP(T284,SCORE3!H:H,SCORE3!E:E)</f>
        <v>0</v>
      </c>
      <c r="V284" s="198"/>
      <c r="W284" s="49">
        <f>LOOKUP(V284,SCORE3!I:I,SCORE3!E:E)</f>
        <v>0</v>
      </c>
      <c r="X284" s="63">
        <f t="shared" si="7"/>
        <v>0</v>
      </c>
      <c r="Y284" s="17"/>
      <c r="Z284" s="17"/>
    </row>
    <row r="285" spans="1:26" ht="16.5" thickBot="1">
      <c r="A285" s="43">
        <v>276</v>
      </c>
      <c r="B285" s="224"/>
      <c r="C285" s="224"/>
      <c r="D285" s="225"/>
      <c r="E285" s="226"/>
      <c r="F285" s="188"/>
      <c r="G285" s="67">
        <f>LOOKUP(F285,SCORE3!B:B,SCORE3!A:A)</f>
        <v>0</v>
      </c>
      <c r="H285" s="48"/>
      <c r="I285" s="49">
        <f>LOOKUP(H285,SCORE1!E:E,SCORE1!D:D)</f>
        <v>0</v>
      </c>
      <c r="J285" s="48"/>
      <c r="K285" s="49">
        <f>LOOKUP(J285,SCORE3!D:D,SCORE3!A:A)</f>
        <v>0</v>
      </c>
      <c r="L285" s="48"/>
      <c r="M285" s="50">
        <f>LOOKUP(L285,SCORE3!C:C,SCORE3!A:A)</f>
        <v>0</v>
      </c>
      <c r="N285" s="51"/>
      <c r="O285" s="47">
        <f>LOOKUP(N285,SCORE1!M:M,SCORE1!L:L)</f>
        <v>0</v>
      </c>
      <c r="P285" s="139"/>
      <c r="Q285" s="50">
        <f>LOOKUP(P285,SCORE3!K:K,SCORE3!L:L)</f>
        <v>0</v>
      </c>
      <c r="R285" s="153"/>
      <c r="S285" s="67">
        <f>LOOKUP(R285,SCORE3!G:G,SCORE3!E:E)</f>
        <v>0</v>
      </c>
      <c r="T285" s="139"/>
      <c r="U285" s="52">
        <f>LOOKUP(T285,SCORE3!H:H,SCORE3!E:E)</f>
        <v>0</v>
      </c>
      <c r="V285" s="194"/>
      <c r="W285" s="49">
        <f>LOOKUP(V285,SCORE3!I:I,SCORE3!E:E)</f>
        <v>0</v>
      </c>
      <c r="X285" s="53">
        <f t="shared" si="7"/>
        <v>0</v>
      </c>
      <c r="Y285" s="17"/>
      <c r="Z285" s="17"/>
    </row>
    <row r="286" spans="1:26" ht="16.5" thickBot="1">
      <c r="A286" s="43">
        <v>277</v>
      </c>
      <c r="B286" s="202"/>
      <c r="C286" s="202"/>
      <c r="D286" s="202"/>
      <c r="E286" s="227"/>
      <c r="F286" s="189"/>
      <c r="G286" s="67">
        <f>LOOKUP(F286,SCORE3!B:B,SCORE3!A:A)</f>
        <v>0</v>
      </c>
      <c r="H286" s="68"/>
      <c r="I286" s="69">
        <f>LOOKUP(H286,SCORE1!E:E,SCORE1!D:D)</f>
        <v>0</v>
      </c>
      <c r="J286" s="68"/>
      <c r="K286" s="49">
        <f>LOOKUP(J286,SCORE3!D:D,SCORE3!A:A)</f>
        <v>0</v>
      </c>
      <c r="L286" s="68"/>
      <c r="M286" s="50">
        <f>LOOKUP(L286,SCORE3!C:C,SCORE3!A:A)</f>
        <v>0</v>
      </c>
      <c r="N286" s="71"/>
      <c r="O286" s="67">
        <f>LOOKUP(N286,SCORE1!M:M,SCORE1!L:L)</f>
        <v>0</v>
      </c>
      <c r="P286" s="140"/>
      <c r="Q286" s="50">
        <f>LOOKUP(P286,SCORE3!K:K,SCORE3!L:L)</f>
        <v>0</v>
      </c>
      <c r="R286" s="154"/>
      <c r="S286" s="67">
        <f>LOOKUP(R286,SCORE3!G:G,SCORE3!E:E)</f>
        <v>0</v>
      </c>
      <c r="T286" s="140"/>
      <c r="U286" s="52">
        <f>LOOKUP(T286,SCORE3!H:H,SCORE3!E:E)</f>
        <v>0</v>
      </c>
      <c r="V286" s="195"/>
      <c r="W286" s="49">
        <f>LOOKUP(V286,SCORE3!I:I,SCORE3!E:E)</f>
        <v>0</v>
      </c>
      <c r="X286" s="73">
        <f t="shared" si="7"/>
        <v>0</v>
      </c>
      <c r="Y286" s="17"/>
      <c r="Z286" s="17"/>
    </row>
    <row r="287" spans="1:26" ht="17.25" thickTop="1" thickBot="1">
      <c r="A287" s="43">
        <v>278</v>
      </c>
      <c r="B287" s="220"/>
      <c r="C287" s="220"/>
      <c r="D287" s="221"/>
      <c r="E287" s="206"/>
      <c r="F287" s="190"/>
      <c r="G287" s="67">
        <f>LOOKUP(F287,SCORE3!B:B,SCORE3!A:A)</f>
        <v>0</v>
      </c>
      <c r="H287" s="90"/>
      <c r="I287" s="91">
        <f>LOOKUP(H287,SCORE1!E:E,SCORE1!D:D)</f>
        <v>0</v>
      </c>
      <c r="J287" s="90"/>
      <c r="K287" s="49">
        <f>LOOKUP(J287,SCORE3!D:D,SCORE3!A:A)</f>
        <v>0</v>
      </c>
      <c r="L287" s="90"/>
      <c r="M287" s="50">
        <f>LOOKUP(L287,SCORE3!C:C,SCORE3!A:A)</f>
        <v>0</v>
      </c>
      <c r="N287" s="93"/>
      <c r="O287" s="89">
        <f>LOOKUP(N287,SCORE1!M:M,SCORE1!L:L)</f>
        <v>0</v>
      </c>
      <c r="P287" s="141"/>
      <c r="Q287" s="50">
        <f>LOOKUP(P287,SCORE3!K:K,SCORE3!L:L)</f>
        <v>0</v>
      </c>
      <c r="R287" s="155"/>
      <c r="S287" s="67">
        <f>LOOKUP(R287,SCORE3!G:G,SCORE3!E:E)</f>
        <v>0</v>
      </c>
      <c r="T287" s="141"/>
      <c r="U287" s="52">
        <f>LOOKUP(T287,SCORE3!H:H,SCORE3!E:E)</f>
        <v>0</v>
      </c>
      <c r="V287" s="196"/>
      <c r="W287" s="49">
        <f>LOOKUP(V287,SCORE3!I:I,SCORE3!E:E)</f>
        <v>0</v>
      </c>
      <c r="X287" s="95">
        <f t="shared" si="7"/>
        <v>0</v>
      </c>
      <c r="Y287" s="17"/>
      <c r="Z287" s="17"/>
    </row>
    <row r="288" spans="1:26" ht="17.25" thickTop="1" thickBot="1">
      <c r="A288" s="43">
        <v>279</v>
      </c>
      <c r="B288" s="222"/>
      <c r="C288" s="222"/>
      <c r="D288" s="223"/>
      <c r="E288" s="209"/>
      <c r="F288" s="191"/>
      <c r="G288" s="67">
        <f>LOOKUP(F288,SCORE3!B:B,SCORE3!A:A)</f>
        <v>0</v>
      </c>
      <c r="H288" s="79"/>
      <c r="I288" s="80">
        <f>LOOKUP(H288,SCORE1!E:E,SCORE1!D:D)</f>
        <v>0</v>
      </c>
      <c r="J288" s="79"/>
      <c r="K288" s="49">
        <f>LOOKUP(J288,SCORE3!D:D,SCORE3!A:A)</f>
        <v>0</v>
      </c>
      <c r="L288" s="79"/>
      <c r="M288" s="50">
        <f>LOOKUP(L288,SCORE3!C:C,SCORE3!A:A)</f>
        <v>0</v>
      </c>
      <c r="N288" s="82"/>
      <c r="O288" s="78">
        <f>LOOKUP(N288,SCORE1!M:M,SCORE1!L:L)</f>
        <v>0</v>
      </c>
      <c r="P288" s="142"/>
      <c r="Q288" s="50">
        <f>LOOKUP(P288,SCORE3!K:K,SCORE3!L:L)</f>
        <v>0</v>
      </c>
      <c r="R288" s="156"/>
      <c r="S288" s="67">
        <f>LOOKUP(R288,SCORE3!G:G,SCORE3!E:E)</f>
        <v>0</v>
      </c>
      <c r="T288" s="142"/>
      <c r="U288" s="52">
        <f>LOOKUP(T288,SCORE3!H:H,SCORE3!E:E)</f>
        <v>0</v>
      </c>
      <c r="V288" s="197"/>
      <c r="W288" s="49">
        <f>LOOKUP(V288,SCORE3!I:I,SCORE3!E:E)</f>
        <v>0</v>
      </c>
      <c r="X288" s="84">
        <f t="shared" ref="X288:X299" si="8">G288+I288+K288+M288+O288+Q288+S288+U288+W288</f>
        <v>0</v>
      </c>
      <c r="Y288" s="17"/>
      <c r="Z288" s="17"/>
    </row>
    <row r="289" spans="1:26" ht="16.5" thickBot="1">
      <c r="A289" s="43">
        <v>280</v>
      </c>
      <c r="B289" s="210"/>
      <c r="C289" s="210"/>
      <c r="D289" s="210"/>
      <c r="E289" s="211"/>
      <c r="F289" s="192"/>
      <c r="G289" s="67">
        <f>LOOKUP(F289,SCORE3!B:B,SCORE3!A:A)</f>
        <v>0</v>
      </c>
      <c r="H289" s="58"/>
      <c r="I289" s="59">
        <f>LOOKUP(H289,SCORE1!E:E,SCORE1!D:D)</f>
        <v>0</v>
      </c>
      <c r="J289" s="58"/>
      <c r="K289" s="49">
        <f>LOOKUP(J289,SCORE3!D:D,SCORE3!A:A)</f>
        <v>0</v>
      </c>
      <c r="L289" s="58"/>
      <c r="M289" s="50">
        <f>LOOKUP(L289,SCORE3!C:C,SCORE3!A:A)</f>
        <v>0</v>
      </c>
      <c r="N289" s="61"/>
      <c r="O289" s="57">
        <f>LOOKUP(N289,SCORE1!M:M,SCORE1!L:L)</f>
        <v>0</v>
      </c>
      <c r="P289" s="143"/>
      <c r="Q289" s="50">
        <f>LOOKUP(P289,SCORE3!K:K,SCORE3!L:L)</f>
        <v>0</v>
      </c>
      <c r="R289" s="157"/>
      <c r="S289" s="67">
        <f>LOOKUP(R289,SCORE3!G:G,SCORE3!E:E)</f>
        <v>0</v>
      </c>
      <c r="T289" s="143"/>
      <c r="U289" s="52">
        <f>LOOKUP(T289,SCORE3!H:H,SCORE3!E:E)</f>
        <v>0</v>
      </c>
      <c r="V289" s="198"/>
      <c r="W289" s="49">
        <f>LOOKUP(V289,SCORE3!I:I,SCORE3!E:E)</f>
        <v>0</v>
      </c>
      <c r="X289" s="63">
        <f t="shared" si="8"/>
        <v>0</v>
      </c>
      <c r="Y289" s="17"/>
      <c r="Z289" s="17"/>
    </row>
    <row r="290" spans="1:26" ht="16.5" thickBot="1">
      <c r="A290" s="43">
        <v>281</v>
      </c>
      <c r="B290" s="224"/>
      <c r="C290" s="224"/>
      <c r="D290" s="225"/>
      <c r="E290" s="226"/>
      <c r="F290" s="188"/>
      <c r="G290" s="67">
        <f>LOOKUP(F290,SCORE3!B:B,SCORE3!A:A)</f>
        <v>0</v>
      </c>
      <c r="H290" s="48"/>
      <c r="I290" s="49">
        <f>LOOKUP(H290,SCORE1!E:E,SCORE1!D:D)</f>
        <v>0</v>
      </c>
      <c r="J290" s="48"/>
      <c r="K290" s="49">
        <f>LOOKUP(J290,SCORE3!D:D,SCORE3!A:A)</f>
        <v>0</v>
      </c>
      <c r="L290" s="48"/>
      <c r="M290" s="50">
        <f>LOOKUP(L290,SCORE3!C:C,SCORE3!A:A)</f>
        <v>0</v>
      </c>
      <c r="N290" s="51"/>
      <c r="O290" s="47">
        <f>LOOKUP(N290,SCORE1!M:M,SCORE1!L:L)</f>
        <v>0</v>
      </c>
      <c r="P290" s="139"/>
      <c r="Q290" s="50">
        <f>LOOKUP(P290,SCORE3!K:K,SCORE3!L:L)</f>
        <v>0</v>
      </c>
      <c r="R290" s="153"/>
      <c r="S290" s="67">
        <f>LOOKUP(R290,SCORE3!G:G,SCORE3!E:E)</f>
        <v>0</v>
      </c>
      <c r="T290" s="139"/>
      <c r="U290" s="52">
        <f>LOOKUP(T290,SCORE3!H:H,SCORE3!E:E)</f>
        <v>0</v>
      </c>
      <c r="V290" s="194"/>
      <c r="W290" s="49">
        <f>LOOKUP(V290,SCORE3!I:I,SCORE3!E:E)</f>
        <v>0</v>
      </c>
      <c r="X290" s="53">
        <f t="shared" si="8"/>
        <v>0</v>
      </c>
      <c r="Y290" s="17"/>
      <c r="Z290" s="17"/>
    </row>
    <row r="291" spans="1:26" ht="16.5" thickBot="1">
      <c r="A291" s="43">
        <v>282</v>
      </c>
      <c r="B291" s="202"/>
      <c r="C291" s="202"/>
      <c r="D291" s="202"/>
      <c r="E291" s="227"/>
      <c r="F291" s="189"/>
      <c r="G291" s="67">
        <f>LOOKUP(F291,SCORE3!B:B,SCORE3!A:A)</f>
        <v>0</v>
      </c>
      <c r="H291" s="68"/>
      <c r="I291" s="69">
        <f>LOOKUP(H291,SCORE1!E:E,SCORE1!D:D)</f>
        <v>0</v>
      </c>
      <c r="J291" s="68"/>
      <c r="K291" s="49">
        <f>LOOKUP(J291,SCORE3!D:D,SCORE3!A:A)</f>
        <v>0</v>
      </c>
      <c r="L291" s="68"/>
      <c r="M291" s="50">
        <f>LOOKUP(L291,SCORE3!C:C,SCORE3!A:A)</f>
        <v>0</v>
      </c>
      <c r="N291" s="71"/>
      <c r="O291" s="67">
        <f>LOOKUP(N291,SCORE1!M:M,SCORE1!L:L)</f>
        <v>0</v>
      </c>
      <c r="P291" s="140"/>
      <c r="Q291" s="50">
        <f>LOOKUP(P291,SCORE3!K:K,SCORE3!L:L)</f>
        <v>0</v>
      </c>
      <c r="R291" s="154"/>
      <c r="S291" s="67">
        <f>LOOKUP(R291,SCORE3!G:G,SCORE3!E:E)</f>
        <v>0</v>
      </c>
      <c r="T291" s="140"/>
      <c r="U291" s="52">
        <f>LOOKUP(T291,SCORE3!H:H,SCORE3!E:E)</f>
        <v>0</v>
      </c>
      <c r="V291" s="195"/>
      <c r="W291" s="49">
        <f>LOOKUP(V291,SCORE3!I:I,SCORE3!E:E)</f>
        <v>0</v>
      </c>
      <c r="X291" s="73">
        <f t="shared" si="8"/>
        <v>0</v>
      </c>
      <c r="Y291" s="17"/>
      <c r="Z291" s="17"/>
    </row>
    <row r="292" spans="1:26" ht="17.25" thickTop="1" thickBot="1">
      <c r="A292" s="43">
        <v>283</v>
      </c>
      <c r="B292" s="220"/>
      <c r="C292" s="220"/>
      <c r="D292" s="221"/>
      <c r="E292" s="206"/>
      <c r="F292" s="190"/>
      <c r="G292" s="67">
        <f>LOOKUP(F292,SCORE3!B:B,SCORE3!A:A)</f>
        <v>0</v>
      </c>
      <c r="H292" s="90"/>
      <c r="I292" s="91">
        <f>LOOKUP(H292,SCORE1!E:E,SCORE1!D:D)</f>
        <v>0</v>
      </c>
      <c r="J292" s="90"/>
      <c r="K292" s="49">
        <f>LOOKUP(J292,SCORE3!D:D,SCORE3!A:A)</f>
        <v>0</v>
      </c>
      <c r="L292" s="90"/>
      <c r="M292" s="50">
        <f>LOOKUP(L292,SCORE3!C:C,SCORE3!A:A)</f>
        <v>0</v>
      </c>
      <c r="N292" s="93"/>
      <c r="O292" s="89">
        <f>LOOKUP(N292,SCORE1!M:M,SCORE1!L:L)</f>
        <v>0</v>
      </c>
      <c r="P292" s="141"/>
      <c r="Q292" s="50">
        <f>LOOKUP(P292,SCORE3!K:K,SCORE3!L:L)</f>
        <v>0</v>
      </c>
      <c r="R292" s="155"/>
      <c r="S292" s="67">
        <f>LOOKUP(R292,SCORE3!G:G,SCORE3!E:E)</f>
        <v>0</v>
      </c>
      <c r="T292" s="141"/>
      <c r="U292" s="52">
        <f>LOOKUP(T292,SCORE3!H:H,SCORE3!E:E)</f>
        <v>0</v>
      </c>
      <c r="V292" s="196"/>
      <c r="W292" s="49">
        <f>LOOKUP(V292,SCORE3!I:I,SCORE3!E:E)</f>
        <v>0</v>
      </c>
      <c r="X292" s="95">
        <f t="shared" si="8"/>
        <v>0</v>
      </c>
      <c r="Y292" s="17"/>
      <c r="Z292" s="17"/>
    </row>
    <row r="293" spans="1:26" ht="17.25" thickTop="1" thickBot="1">
      <c r="A293" s="43">
        <v>284</v>
      </c>
      <c r="B293" s="222"/>
      <c r="C293" s="222"/>
      <c r="D293" s="223"/>
      <c r="E293" s="209"/>
      <c r="F293" s="191"/>
      <c r="G293" s="67">
        <f>LOOKUP(F293,SCORE3!B:B,SCORE3!A:A)</f>
        <v>0</v>
      </c>
      <c r="H293" s="79"/>
      <c r="I293" s="80">
        <f>LOOKUP(H293,SCORE1!E:E,SCORE1!D:D)</f>
        <v>0</v>
      </c>
      <c r="J293" s="79"/>
      <c r="K293" s="49">
        <f>LOOKUP(J293,SCORE3!D:D,SCORE3!A:A)</f>
        <v>0</v>
      </c>
      <c r="L293" s="79"/>
      <c r="M293" s="50">
        <f>LOOKUP(L293,SCORE3!C:C,SCORE3!A:A)</f>
        <v>0</v>
      </c>
      <c r="N293" s="82"/>
      <c r="O293" s="78">
        <f>LOOKUP(N293,SCORE1!M:M,SCORE1!L:L)</f>
        <v>0</v>
      </c>
      <c r="P293" s="142"/>
      <c r="Q293" s="50">
        <f>LOOKUP(P293,SCORE3!K:K,SCORE3!L:L)</f>
        <v>0</v>
      </c>
      <c r="R293" s="156"/>
      <c r="S293" s="67">
        <f>LOOKUP(R293,SCORE3!G:G,SCORE3!E:E)</f>
        <v>0</v>
      </c>
      <c r="T293" s="142"/>
      <c r="U293" s="52">
        <f>LOOKUP(T293,SCORE3!H:H,SCORE3!E:E)</f>
        <v>0</v>
      </c>
      <c r="V293" s="197"/>
      <c r="W293" s="49">
        <f>LOOKUP(V293,SCORE3!I:I,SCORE3!E:E)</f>
        <v>0</v>
      </c>
      <c r="X293" s="84">
        <f t="shared" si="8"/>
        <v>0</v>
      </c>
      <c r="Y293" s="17"/>
      <c r="Z293" s="17"/>
    </row>
    <row r="294" spans="1:26" ht="16.5" thickBot="1">
      <c r="A294" s="43">
        <v>285</v>
      </c>
      <c r="B294" s="210"/>
      <c r="C294" s="210"/>
      <c r="D294" s="210"/>
      <c r="E294" s="211"/>
      <c r="F294" s="192"/>
      <c r="G294" s="67">
        <f>LOOKUP(F294,SCORE3!B:B,SCORE3!A:A)</f>
        <v>0</v>
      </c>
      <c r="H294" s="58"/>
      <c r="I294" s="59">
        <f>LOOKUP(H294,SCORE1!E:E,SCORE1!D:D)</f>
        <v>0</v>
      </c>
      <c r="J294" s="58"/>
      <c r="K294" s="49">
        <f>LOOKUP(J294,SCORE3!D:D,SCORE3!A:A)</f>
        <v>0</v>
      </c>
      <c r="L294" s="58"/>
      <c r="M294" s="50">
        <f>LOOKUP(L294,SCORE3!C:C,SCORE3!A:A)</f>
        <v>0</v>
      </c>
      <c r="N294" s="61"/>
      <c r="O294" s="57">
        <f>LOOKUP(N294,SCORE1!M:M,SCORE1!L:L)</f>
        <v>0</v>
      </c>
      <c r="P294" s="143"/>
      <c r="Q294" s="50">
        <f>LOOKUP(P294,SCORE3!K:K,SCORE3!L:L)</f>
        <v>0</v>
      </c>
      <c r="R294" s="157"/>
      <c r="S294" s="67">
        <f>LOOKUP(R294,SCORE3!G:G,SCORE3!E:E)</f>
        <v>0</v>
      </c>
      <c r="T294" s="143"/>
      <c r="U294" s="52">
        <f>LOOKUP(T294,SCORE3!H:H,SCORE3!E:E)</f>
        <v>0</v>
      </c>
      <c r="V294" s="198"/>
      <c r="W294" s="49">
        <f>LOOKUP(V294,SCORE3!I:I,SCORE3!E:E)</f>
        <v>0</v>
      </c>
      <c r="X294" s="63">
        <f t="shared" si="8"/>
        <v>0</v>
      </c>
      <c r="Y294" s="17"/>
      <c r="Z294" s="17"/>
    </row>
    <row r="295" spans="1:26" ht="16.5" thickBot="1">
      <c r="A295" s="43">
        <v>286</v>
      </c>
      <c r="B295" s="224"/>
      <c r="C295" s="224"/>
      <c r="D295" s="225"/>
      <c r="E295" s="226"/>
      <c r="F295" s="188"/>
      <c r="G295" s="67">
        <f>LOOKUP(F295,SCORE3!B:B,SCORE3!A:A)</f>
        <v>0</v>
      </c>
      <c r="H295" s="48"/>
      <c r="I295" s="49">
        <f>LOOKUP(H295,SCORE1!E:E,SCORE1!D:D)</f>
        <v>0</v>
      </c>
      <c r="J295" s="48"/>
      <c r="K295" s="49">
        <f>LOOKUP(J295,SCORE3!D:D,SCORE3!A:A)</f>
        <v>0</v>
      </c>
      <c r="L295" s="48"/>
      <c r="M295" s="50">
        <f>LOOKUP(L295,SCORE3!C:C,SCORE3!A:A)</f>
        <v>0</v>
      </c>
      <c r="N295" s="51"/>
      <c r="O295" s="47">
        <f>LOOKUP(N295,SCORE1!M:M,SCORE1!L:L)</f>
        <v>0</v>
      </c>
      <c r="P295" s="139"/>
      <c r="Q295" s="50">
        <f>LOOKUP(P295,SCORE3!K:K,SCORE3!L:L)</f>
        <v>0</v>
      </c>
      <c r="R295" s="153"/>
      <c r="S295" s="67">
        <f>LOOKUP(R295,SCORE3!G:G,SCORE3!E:E)</f>
        <v>0</v>
      </c>
      <c r="T295" s="139"/>
      <c r="U295" s="52">
        <f>LOOKUP(T295,SCORE3!H:H,SCORE3!E:E)</f>
        <v>0</v>
      </c>
      <c r="V295" s="194"/>
      <c r="W295" s="49">
        <f>LOOKUP(V295,SCORE3!I:I,SCORE3!E:E)</f>
        <v>0</v>
      </c>
      <c r="X295" s="53">
        <f t="shared" si="8"/>
        <v>0</v>
      </c>
      <c r="Y295" s="17"/>
      <c r="Z295" s="17"/>
    </row>
    <row r="296" spans="1:26" ht="16.5" thickBot="1">
      <c r="A296" s="43">
        <v>287</v>
      </c>
      <c r="B296" s="202"/>
      <c r="C296" s="202"/>
      <c r="D296" s="202"/>
      <c r="E296" s="227"/>
      <c r="F296" s="189"/>
      <c r="G296" s="67">
        <f>LOOKUP(F296,SCORE3!B:B,SCORE3!A:A)</f>
        <v>0</v>
      </c>
      <c r="H296" s="68"/>
      <c r="I296" s="69">
        <f>LOOKUP(H296,SCORE1!E:E,SCORE1!D:D)</f>
        <v>0</v>
      </c>
      <c r="J296" s="68"/>
      <c r="K296" s="49">
        <f>LOOKUP(J296,SCORE3!D:D,SCORE3!A:A)</f>
        <v>0</v>
      </c>
      <c r="L296" s="68"/>
      <c r="M296" s="50">
        <f>LOOKUP(L296,SCORE3!C:C,SCORE3!A:A)</f>
        <v>0</v>
      </c>
      <c r="N296" s="71"/>
      <c r="O296" s="67">
        <f>LOOKUP(N296,SCORE1!M:M,SCORE1!L:L)</f>
        <v>0</v>
      </c>
      <c r="P296" s="140"/>
      <c r="Q296" s="50">
        <f>LOOKUP(P296,SCORE3!K:K,SCORE3!L:L)</f>
        <v>0</v>
      </c>
      <c r="R296" s="154"/>
      <c r="S296" s="67">
        <f>LOOKUP(R296,SCORE3!G:G,SCORE3!E:E)</f>
        <v>0</v>
      </c>
      <c r="T296" s="140"/>
      <c r="U296" s="52">
        <f>LOOKUP(T296,SCORE3!H:H,SCORE3!E:E)</f>
        <v>0</v>
      </c>
      <c r="V296" s="195"/>
      <c r="W296" s="49">
        <f>LOOKUP(V296,SCORE3!I:I,SCORE3!E:E)</f>
        <v>0</v>
      </c>
      <c r="X296" s="73">
        <f t="shared" si="8"/>
        <v>0</v>
      </c>
      <c r="Y296" s="17"/>
      <c r="Z296" s="17"/>
    </row>
    <row r="297" spans="1:26" ht="17.25" thickTop="1" thickBot="1">
      <c r="A297" s="43">
        <v>288</v>
      </c>
      <c r="B297" s="220"/>
      <c r="C297" s="220"/>
      <c r="D297" s="221"/>
      <c r="E297" s="206"/>
      <c r="F297" s="190"/>
      <c r="G297" s="67">
        <f>LOOKUP(F297,SCORE3!B:B,SCORE3!A:A)</f>
        <v>0</v>
      </c>
      <c r="H297" s="90"/>
      <c r="I297" s="91">
        <f>LOOKUP(H297,SCORE1!E:E,SCORE1!D:D)</f>
        <v>0</v>
      </c>
      <c r="J297" s="90"/>
      <c r="K297" s="49">
        <f>LOOKUP(J297,SCORE3!D:D,SCORE3!A:A)</f>
        <v>0</v>
      </c>
      <c r="L297" s="90"/>
      <c r="M297" s="50">
        <f>LOOKUP(L297,SCORE3!C:C,SCORE3!A:A)</f>
        <v>0</v>
      </c>
      <c r="N297" s="93"/>
      <c r="O297" s="89">
        <f>LOOKUP(N297,SCORE1!M:M,SCORE1!L:L)</f>
        <v>0</v>
      </c>
      <c r="P297" s="141"/>
      <c r="Q297" s="50">
        <f>LOOKUP(P297,SCORE3!K:K,SCORE3!L:L)</f>
        <v>0</v>
      </c>
      <c r="R297" s="155"/>
      <c r="S297" s="67">
        <f>LOOKUP(R297,SCORE3!G:G,SCORE3!E:E)</f>
        <v>0</v>
      </c>
      <c r="T297" s="141"/>
      <c r="U297" s="52">
        <f>LOOKUP(T297,SCORE3!H:H,SCORE3!E:E)</f>
        <v>0</v>
      </c>
      <c r="V297" s="196"/>
      <c r="W297" s="49">
        <f>LOOKUP(V297,SCORE3!I:I,SCORE3!E:E)</f>
        <v>0</v>
      </c>
      <c r="X297" s="95">
        <f t="shared" si="8"/>
        <v>0</v>
      </c>
      <c r="Y297" s="17"/>
      <c r="Z297" s="17"/>
    </row>
    <row r="298" spans="1:26" ht="17.25" thickTop="1" thickBot="1">
      <c r="A298" s="43">
        <v>289</v>
      </c>
      <c r="B298" s="222"/>
      <c r="C298" s="222"/>
      <c r="D298" s="223"/>
      <c r="E298" s="209"/>
      <c r="F298" s="191"/>
      <c r="G298" s="67">
        <f>LOOKUP(F298,SCORE3!B:B,SCORE3!A:A)</f>
        <v>0</v>
      </c>
      <c r="H298" s="79"/>
      <c r="I298" s="80">
        <f>LOOKUP(H298,SCORE1!E:E,SCORE1!D:D)</f>
        <v>0</v>
      </c>
      <c r="J298" s="79"/>
      <c r="K298" s="49">
        <f>LOOKUP(J298,SCORE3!D:D,SCORE3!A:A)</f>
        <v>0</v>
      </c>
      <c r="L298" s="79"/>
      <c r="M298" s="50">
        <f>LOOKUP(L298,SCORE3!C:C,SCORE3!A:A)</f>
        <v>0</v>
      </c>
      <c r="N298" s="82"/>
      <c r="O298" s="78">
        <f>LOOKUP(N298,SCORE1!M:M,SCORE1!L:L)</f>
        <v>0</v>
      </c>
      <c r="P298" s="142"/>
      <c r="Q298" s="50">
        <f>LOOKUP(P298,SCORE3!K:K,SCORE3!L:L)</f>
        <v>0</v>
      </c>
      <c r="R298" s="156"/>
      <c r="S298" s="67">
        <f>LOOKUP(R298,SCORE3!G:G,SCORE3!E:E)</f>
        <v>0</v>
      </c>
      <c r="T298" s="142"/>
      <c r="U298" s="52">
        <f>LOOKUP(T298,SCORE3!H:H,SCORE3!E:E)</f>
        <v>0</v>
      </c>
      <c r="V298" s="197"/>
      <c r="W298" s="49">
        <f>LOOKUP(V298,SCORE3!I:I,SCORE3!E:E)</f>
        <v>0</v>
      </c>
      <c r="X298" s="84">
        <f t="shared" si="8"/>
        <v>0</v>
      </c>
      <c r="Y298" s="17"/>
      <c r="Z298" s="17"/>
    </row>
    <row r="299" spans="1:26" ht="16.5" thickBot="1">
      <c r="A299" s="43">
        <v>290</v>
      </c>
      <c r="B299" s="210"/>
      <c r="C299" s="210"/>
      <c r="D299" s="210"/>
      <c r="E299" s="211"/>
      <c r="F299" s="192"/>
      <c r="G299" s="67">
        <f>LOOKUP(F299,SCORE3!B:B,SCORE3!A:A)</f>
        <v>0</v>
      </c>
      <c r="H299" s="58"/>
      <c r="I299" s="59">
        <f>LOOKUP(H299,SCORE1!E:E,SCORE1!D:D)</f>
        <v>0</v>
      </c>
      <c r="J299" s="58"/>
      <c r="K299" s="49">
        <f>LOOKUP(J299,SCORE3!D:D,SCORE3!A:A)</f>
        <v>0</v>
      </c>
      <c r="L299" s="58"/>
      <c r="M299" s="50">
        <f>LOOKUP(L299,SCORE3!C:C,SCORE3!A:A)</f>
        <v>0</v>
      </c>
      <c r="N299" s="61"/>
      <c r="O299" s="57">
        <f>LOOKUP(N299,SCORE1!M:M,SCORE1!L:L)</f>
        <v>0</v>
      </c>
      <c r="P299" s="143"/>
      <c r="Q299" s="50">
        <f>LOOKUP(P299,SCORE3!K:K,SCORE3!L:L)</f>
        <v>0</v>
      </c>
      <c r="R299" s="157"/>
      <c r="S299" s="67">
        <f>LOOKUP(R299,SCORE3!G:G,SCORE3!E:E)</f>
        <v>0</v>
      </c>
      <c r="T299" s="143"/>
      <c r="U299" s="52">
        <f>LOOKUP(T299,SCORE3!H:H,SCORE3!E:E)</f>
        <v>0</v>
      </c>
      <c r="V299" s="198"/>
      <c r="W299" s="49">
        <f>LOOKUP(V299,SCORE3!I:I,SCORE3!E:E)</f>
        <v>0</v>
      </c>
      <c r="X299" s="63">
        <f t="shared" si="8"/>
        <v>0</v>
      </c>
      <c r="Y299" s="17"/>
      <c r="Z299" s="17"/>
    </row>
    <row r="300" spans="1:26">
      <c r="A300" s="43"/>
      <c r="B300" s="44"/>
      <c r="C300" s="44"/>
      <c r="D300" s="45"/>
      <c r="E300" s="46"/>
      <c r="F300" s="188"/>
      <c r="G300" s="47"/>
      <c r="H300" s="48"/>
      <c r="I300" s="49"/>
      <c r="J300" s="48"/>
      <c r="K300" s="49"/>
      <c r="L300" s="48"/>
      <c r="M300" s="50"/>
      <c r="N300" s="51"/>
      <c r="O300" s="47"/>
      <c r="P300" s="139"/>
      <c r="Q300" s="50"/>
      <c r="R300" s="153"/>
      <c r="S300" s="47"/>
      <c r="T300" s="139"/>
      <c r="U300" s="52"/>
      <c r="V300" s="194"/>
      <c r="W300" s="49"/>
      <c r="X300" s="53"/>
      <c r="Y300" s="17"/>
      <c r="Z300" s="17"/>
    </row>
    <row r="301" spans="1:26" ht="16.5" thickBot="1">
      <c r="A301" s="64"/>
      <c r="B301" s="65"/>
      <c r="C301" s="65"/>
      <c r="D301" s="65"/>
      <c r="E301" s="66"/>
      <c r="F301" s="189"/>
      <c r="G301" s="67"/>
      <c r="H301" s="68"/>
      <c r="I301" s="69"/>
      <c r="J301" s="68"/>
      <c r="K301" s="69"/>
      <c r="L301" s="68"/>
      <c r="M301" s="70"/>
      <c r="N301" s="71"/>
      <c r="O301" s="67"/>
      <c r="P301" s="140"/>
      <c r="Q301" s="70"/>
      <c r="R301" s="154"/>
      <c r="S301" s="67"/>
      <c r="T301" s="140"/>
      <c r="U301" s="72"/>
      <c r="V301" s="195"/>
      <c r="W301" s="69"/>
      <c r="X301" s="73"/>
      <c r="Y301" s="17"/>
      <c r="Z301" s="17"/>
    </row>
    <row r="302" spans="1:26" ht="17.25" thickTop="1" thickBot="1">
      <c r="A302" s="85"/>
      <c r="B302" s="86"/>
      <c r="C302" s="86"/>
      <c r="D302" s="87"/>
      <c r="E302" s="88"/>
      <c r="F302" s="190"/>
      <c r="G302" s="89"/>
      <c r="H302" s="90"/>
      <c r="I302" s="91"/>
      <c r="J302" s="90"/>
      <c r="K302" s="91"/>
      <c r="L302" s="90"/>
      <c r="M302" s="92"/>
      <c r="N302" s="93"/>
      <c r="O302" s="89"/>
      <c r="P302" s="141"/>
      <c r="Q302" s="92"/>
      <c r="R302" s="155"/>
      <c r="S302" s="89"/>
      <c r="T302" s="141"/>
      <c r="U302" s="94"/>
      <c r="V302" s="196"/>
      <c r="W302" s="91"/>
      <c r="X302" s="95"/>
      <c r="Y302" s="17"/>
      <c r="Z302" s="17"/>
    </row>
    <row r="303" spans="1:26" ht="16.5" thickTop="1">
      <c r="A303" s="74"/>
      <c r="B303" s="75"/>
      <c r="C303" s="75"/>
      <c r="D303" s="76"/>
      <c r="E303" s="77"/>
      <c r="F303" s="191"/>
      <c r="G303" s="78"/>
      <c r="H303" s="79"/>
      <c r="I303" s="80"/>
      <c r="J303" s="79"/>
      <c r="K303" s="80"/>
      <c r="L303" s="79"/>
      <c r="M303" s="81"/>
      <c r="N303" s="82"/>
      <c r="O303" s="78"/>
      <c r="P303" s="142"/>
      <c r="Q303" s="81"/>
      <c r="R303" s="156"/>
      <c r="S303" s="78"/>
      <c r="T303" s="142"/>
      <c r="U303" s="83"/>
      <c r="V303" s="197"/>
      <c r="W303" s="80"/>
      <c r="X303" s="84"/>
      <c r="Y303" s="17"/>
      <c r="Z303" s="17"/>
    </row>
    <row r="304" spans="1:26" ht="16.5" thickBot="1">
      <c r="A304" s="54"/>
      <c r="B304" s="55"/>
      <c r="C304" s="55"/>
      <c r="D304" s="55"/>
      <c r="E304" s="56"/>
      <c r="F304" s="192"/>
      <c r="G304" s="57"/>
      <c r="H304" s="58"/>
      <c r="I304" s="59"/>
      <c r="J304" s="58"/>
      <c r="K304" s="59"/>
      <c r="L304" s="58"/>
      <c r="M304" s="60"/>
      <c r="N304" s="61"/>
      <c r="O304" s="57"/>
      <c r="P304" s="143"/>
      <c r="Q304" s="60"/>
      <c r="R304" s="157"/>
      <c r="S304" s="57"/>
      <c r="T304" s="143"/>
      <c r="U304" s="62"/>
      <c r="V304" s="198"/>
      <c r="W304" s="59"/>
      <c r="X304" s="63"/>
      <c r="Y304" s="17"/>
      <c r="Z304" s="17"/>
    </row>
    <row r="305" spans="1:26">
      <c r="A305" s="43"/>
      <c r="B305" s="44"/>
      <c r="C305" s="44"/>
      <c r="D305" s="45"/>
      <c r="E305" s="46"/>
      <c r="F305" s="188"/>
      <c r="G305" s="47"/>
      <c r="H305" s="48"/>
      <c r="I305" s="49"/>
      <c r="J305" s="48"/>
      <c r="K305" s="49"/>
      <c r="L305" s="48"/>
      <c r="M305" s="50"/>
      <c r="N305" s="51"/>
      <c r="O305" s="47"/>
      <c r="P305" s="139"/>
      <c r="Q305" s="50"/>
      <c r="R305" s="153"/>
      <c r="S305" s="47"/>
      <c r="T305" s="139"/>
      <c r="U305" s="52"/>
      <c r="V305" s="194"/>
      <c r="W305" s="49"/>
      <c r="X305" s="53"/>
      <c r="Y305" s="17"/>
      <c r="Z305" s="17"/>
    </row>
    <row r="306" spans="1:26" ht="16.5" thickBot="1">
      <c r="A306" s="64"/>
      <c r="B306" s="65"/>
      <c r="C306" s="65"/>
      <c r="D306" s="65"/>
      <c r="E306" s="66"/>
      <c r="F306" s="189"/>
      <c r="G306" s="67"/>
      <c r="H306" s="68"/>
      <c r="I306" s="69"/>
      <c r="J306" s="68"/>
      <c r="K306" s="69"/>
      <c r="L306" s="68"/>
      <c r="M306" s="70"/>
      <c r="N306" s="71"/>
      <c r="O306" s="67"/>
      <c r="P306" s="140"/>
      <c r="Q306" s="70"/>
      <c r="R306" s="154"/>
      <c r="S306" s="67"/>
      <c r="T306" s="140"/>
      <c r="U306" s="72"/>
      <c r="V306" s="195"/>
      <c r="W306" s="69"/>
      <c r="X306" s="73"/>
      <c r="Y306" s="17"/>
      <c r="Z306" s="17"/>
    </row>
    <row r="307" spans="1:26" ht="17.25" thickTop="1" thickBot="1">
      <c r="A307" s="85"/>
      <c r="B307" s="86"/>
      <c r="C307" s="86"/>
      <c r="D307" s="87"/>
      <c r="E307" s="88"/>
      <c r="F307" s="190"/>
      <c r="G307" s="89"/>
      <c r="H307" s="90"/>
      <c r="I307" s="91"/>
      <c r="J307" s="90"/>
      <c r="K307" s="91"/>
      <c r="L307" s="90"/>
      <c r="M307" s="92"/>
      <c r="N307" s="93"/>
      <c r="O307" s="89"/>
      <c r="P307" s="141"/>
      <c r="Q307" s="92"/>
      <c r="R307" s="155"/>
      <c r="S307" s="89"/>
      <c r="T307" s="141"/>
      <c r="U307" s="94"/>
      <c r="V307" s="196"/>
      <c r="W307" s="91"/>
      <c r="X307" s="95"/>
      <c r="Y307" s="17"/>
      <c r="Z307" s="17"/>
    </row>
    <row r="308" spans="1:26" ht="16.5" thickTop="1">
      <c r="A308" s="74"/>
      <c r="B308" s="75"/>
      <c r="C308" s="75"/>
      <c r="D308" s="76"/>
      <c r="E308" s="77"/>
      <c r="F308" s="191"/>
      <c r="G308" s="78"/>
      <c r="H308" s="79"/>
      <c r="I308" s="80"/>
      <c r="J308" s="79"/>
      <c r="K308" s="80"/>
      <c r="L308" s="79"/>
      <c r="M308" s="81"/>
      <c r="N308" s="82"/>
      <c r="O308" s="78"/>
      <c r="P308" s="142"/>
      <c r="Q308" s="81"/>
      <c r="R308" s="156"/>
      <c r="S308" s="78"/>
      <c r="T308" s="142"/>
      <c r="U308" s="83"/>
      <c r="V308" s="197"/>
      <c r="W308" s="80"/>
      <c r="X308" s="84"/>
      <c r="Y308" s="17"/>
      <c r="Z308" s="17"/>
    </row>
    <row r="309" spans="1:26" ht="16.5" thickBot="1">
      <c r="A309" s="54"/>
      <c r="B309" s="55"/>
      <c r="C309" s="55"/>
      <c r="D309" s="55"/>
      <c r="E309" s="56"/>
      <c r="F309" s="192"/>
      <c r="G309" s="57"/>
      <c r="H309" s="58"/>
      <c r="I309" s="59"/>
      <c r="J309" s="58"/>
      <c r="K309" s="59"/>
      <c r="L309" s="58"/>
      <c r="M309" s="60"/>
      <c r="N309" s="61"/>
      <c r="O309" s="57"/>
      <c r="P309" s="143"/>
      <c r="Q309" s="60"/>
      <c r="R309" s="157"/>
      <c r="S309" s="57"/>
      <c r="T309" s="143"/>
      <c r="U309" s="62"/>
      <c r="V309" s="198"/>
      <c r="W309" s="59"/>
      <c r="X309" s="63"/>
      <c r="Y309" s="17"/>
      <c r="Z309" s="17"/>
    </row>
    <row r="310" spans="1:26">
      <c r="A310" s="43"/>
      <c r="B310" s="44"/>
      <c r="C310" s="44"/>
      <c r="D310" s="45"/>
      <c r="E310" s="46"/>
      <c r="F310" s="188"/>
      <c r="G310" s="47"/>
      <c r="H310" s="48"/>
      <c r="I310" s="49"/>
      <c r="J310" s="48"/>
      <c r="K310" s="49"/>
      <c r="L310" s="48"/>
      <c r="M310" s="50"/>
      <c r="N310" s="51"/>
      <c r="O310" s="47"/>
      <c r="P310" s="139"/>
      <c r="Q310" s="50"/>
      <c r="R310" s="153"/>
      <c r="S310" s="47"/>
      <c r="T310" s="139"/>
      <c r="U310" s="52"/>
      <c r="V310" s="194"/>
      <c r="W310" s="49"/>
      <c r="X310" s="53"/>
      <c r="Y310" s="17"/>
      <c r="Z310" s="17"/>
    </row>
    <row r="311" spans="1:26" ht="16.5" thickBot="1">
      <c r="A311" s="64"/>
      <c r="B311" s="65"/>
      <c r="C311" s="65"/>
      <c r="D311" s="65"/>
      <c r="E311" s="66"/>
      <c r="F311" s="189"/>
      <c r="G311" s="67"/>
      <c r="H311" s="68"/>
      <c r="I311" s="69"/>
      <c r="J311" s="68"/>
      <c r="K311" s="69"/>
      <c r="L311" s="68"/>
      <c r="M311" s="70"/>
      <c r="N311" s="71"/>
      <c r="O311" s="67"/>
      <c r="P311" s="140"/>
      <c r="Q311" s="70"/>
      <c r="R311" s="154"/>
      <c r="S311" s="67"/>
      <c r="T311" s="140"/>
      <c r="U311" s="72"/>
      <c r="V311" s="195"/>
      <c r="W311" s="69"/>
      <c r="X311" s="73"/>
      <c r="Y311" s="17"/>
      <c r="Z311" s="17"/>
    </row>
    <row r="312" spans="1:26" ht="17.25" thickTop="1" thickBot="1">
      <c r="A312" s="85"/>
      <c r="B312" s="86"/>
      <c r="C312" s="86"/>
      <c r="D312" s="87"/>
      <c r="E312" s="88"/>
      <c r="F312" s="190"/>
      <c r="G312" s="89"/>
      <c r="H312" s="90"/>
      <c r="I312" s="91"/>
      <c r="J312" s="90"/>
      <c r="K312" s="91"/>
      <c r="L312" s="90"/>
      <c r="M312" s="92"/>
      <c r="N312" s="93"/>
      <c r="O312" s="89"/>
      <c r="P312" s="141"/>
      <c r="Q312" s="92"/>
      <c r="R312" s="155"/>
      <c r="S312" s="89"/>
      <c r="T312" s="141"/>
      <c r="U312" s="94"/>
      <c r="V312" s="196"/>
      <c r="W312" s="91"/>
      <c r="X312" s="95"/>
      <c r="Y312" s="17"/>
      <c r="Z312" s="17"/>
    </row>
    <row r="313" spans="1:26" ht="16.5" thickTop="1">
      <c r="A313" s="74"/>
      <c r="B313" s="75"/>
      <c r="C313" s="75"/>
      <c r="D313" s="76"/>
      <c r="E313" s="77"/>
      <c r="F313" s="191"/>
      <c r="G313" s="78"/>
      <c r="H313" s="79"/>
      <c r="I313" s="80"/>
      <c r="J313" s="79"/>
      <c r="K313" s="80"/>
      <c r="L313" s="79"/>
      <c r="M313" s="81"/>
      <c r="N313" s="82"/>
      <c r="O313" s="78"/>
      <c r="P313" s="142"/>
      <c r="Q313" s="81"/>
      <c r="R313" s="156"/>
      <c r="S313" s="78"/>
      <c r="T313" s="142"/>
      <c r="U313" s="83"/>
      <c r="V313" s="197"/>
      <c r="W313" s="80"/>
      <c r="X313" s="84"/>
      <c r="Y313" s="17"/>
      <c r="Z313" s="17"/>
    </row>
    <row r="314" spans="1:26" ht="16.5" thickBot="1">
      <c r="A314" s="54"/>
      <c r="B314" s="55"/>
      <c r="C314" s="55"/>
      <c r="D314" s="55"/>
      <c r="E314" s="56"/>
      <c r="F314" s="192"/>
      <c r="G314" s="57"/>
      <c r="H314" s="58"/>
      <c r="I314" s="59"/>
      <c r="J314" s="58"/>
      <c r="K314" s="59"/>
      <c r="L314" s="58"/>
      <c r="M314" s="60"/>
      <c r="N314" s="61"/>
      <c r="O314" s="57"/>
      <c r="P314" s="143"/>
      <c r="Q314" s="60"/>
      <c r="R314" s="157"/>
      <c r="S314" s="57"/>
      <c r="T314" s="143"/>
      <c r="U314" s="62"/>
      <c r="V314" s="198"/>
      <c r="W314" s="59"/>
      <c r="X314" s="63"/>
      <c r="Y314" s="17"/>
      <c r="Z314" s="17"/>
    </row>
    <row r="315" spans="1:26">
      <c r="A315" s="43"/>
      <c r="B315" s="44"/>
      <c r="C315" s="44"/>
      <c r="D315" s="45"/>
      <c r="E315" s="46"/>
      <c r="F315" s="188"/>
      <c r="G315" s="47"/>
      <c r="H315" s="48"/>
      <c r="I315" s="49"/>
      <c r="J315" s="48"/>
      <c r="K315" s="49"/>
      <c r="L315" s="48"/>
      <c r="M315" s="50"/>
      <c r="N315" s="51"/>
      <c r="O315" s="47"/>
      <c r="P315" s="139"/>
      <c r="Q315" s="50"/>
      <c r="R315" s="153"/>
      <c r="S315" s="47"/>
      <c r="T315" s="139"/>
      <c r="U315" s="52"/>
      <c r="V315" s="194"/>
      <c r="W315" s="49"/>
      <c r="X315" s="53"/>
      <c r="Y315" s="17"/>
      <c r="Z315" s="17"/>
    </row>
    <row r="316" spans="1:26" ht="16.5" thickBot="1">
      <c r="A316" s="64"/>
      <c r="B316" s="65"/>
      <c r="C316" s="65"/>
      <c r="D316" s="65"/>
      <c r="E316" s="66"/>
      <c r="F316" s="189"/>
      <c r="G316" s="67"/>
      <c r="H316" s="68"/>
      <c r="I316" s="69"/>
      <c r="J316" s="68"/>
      <c r="K316" s="69"/>
      <c r="L316" s="68"/>
      <c r="M316" s="70"/>
      <c r="N316" s="71"/>
      <c r="O316" s="67"/>
      <c r="P316" s="140"/>
      <c r="Q316" s="70"/>
      <c r="R316" s="154"/>
      <c r="S316" s="67"/>
      <c r="T316" s="140"/>
      <c r="U316" s="72"/>
      <c r="V316" s="195"/>
      <c r="W316" s="69"/>
      <c r="X316" s="73"/>
      <c r="Y316" s="17"/>
      <c r="Z316" s="17"/>
    </row>
    <row r="317" spans="1:26" ht="17.25" thickTop="1" thickBot="1">
      <c r="A317" s="85"/>
      <c r="B317" s="86"/>
      <c r="C317" s="86"/>
      <c r="D317" s="87"/>
      <c r="E317" s="88"/>
      <c r="F317" s="190"/>
      <c r="G317" s="89"/>
      <c r="H317" s="90"/>
      <c r="I317" s="91"/>
      <c r="J317" s="90"/>
      <c r="K317" s="91"/>
      <c r="L317" s="90"/>
      <c r="M317" s="92"/>
      <c r="N317" s="93"/>
      <c r="O317" s="89"/>
      <c r="P317" s="141"/>
      <c r="Q317" s="92"/>
      <c r="R317" s="155"/>
      <c r="S317" s="89"/>
      <c r="T317" s="141"/>
      <c r="U317" s="94"/>
      <c r="V317" s="196"/>
      <c r="W317" s="91"/>
      <c r="X317" s="95"/>
      <c r="Y317" s="17"/>
      <c r="Z317" s="17"/>
    </row>
    <row r="318" spans="1:26" ht="16.5" thickTop="1">
      <c r="A318" s="74"/>
      <c r="B318" s="75"/>
      <c r="C318" s="75"/>
      <c r="D318" s="76"/>
      <c r="E318" s="77"/>
      <c r="F318" s="191"/>
      <c r="G318" s="78"/>
      <c r="H318" s="79"/>
      <c r="I318" s="80"/>
      <c r="J318" s="79"/>
      <c r="K318" s="80"/>
      <c r="L318" s="79"/>
      <c r="M318" s="81"/>
      <c r="N318" s="82"/>
      <c r="O318" s="78"/>
      <c r="P318" s="142"/>
      <c r="Q318" s="81"/>
      <c r="R318" s="156"/>
      <c r="S318" s="78"/>
      <c r="T318" s="142"/>
      <c r="U318" s="83"/>
      <c r="V318" s="197"/>
      <c r="W318" s="80"/>
      <c r="X318" s="84"/>
      <c r="Y318" s="17"/>
      <c r="Z318" s="17"/>
    </row>
    <row r="319" spans="1:26" ht="16.5" thickBot="1">
      <c r="A319" s="54"/>
      <c r="B319" s="55"/>
      <c r="C319" s="55"/>
      <c r="D319" s="55"/>
      <c r="E319" s="56"/>
      <c r="F319" s="192"/>
      <c r="G319" s="57"/>
      <c r="H319" s="58"/>
      <c r="I319" s="59"/>
      <c r="J319" s="58"/>
      <c r="K319" s="59"/>
      <c r="L319" s="58"/>
      <c r="M319" s="60"/>
      <c r="N319" s="61"/>
      <c r="O319" s="57"/>
      <c r="P319" s="143"/>
      <c r="Q319" s="60"/>
      <c r="R319" s="157"/>
      <c r="S319" s="57"/>
      <c r="T319" s="143"/>
      <c r="U319" s="62"/>
      <c r="V319" s="198"/>
      <c r="W319" s="59"/>
      <c r="X319" s="63"/>
      <c r="Y319" s="17"/>
      <c r="Z319" s="17"/>
    </row>
    <row r="320" spans="1:26">
      <c r="A320" s="43"/>
      <c r="B320" s="44"/>
      <c r="C320" s="44"/>
      <c r="D320" s="45"/>
      <c r="E320" s="46"/>
      <c r="F320" s="188"/>
      <c r="G320" s="47"/>
      <c r="H320" s="48"/>
      <c r="I320" s="49"/>
      <c r="J320" s="48"/>
      <c r="K320" s="49"/>
      <c r="L320" s="48"/>
      <c r="M320" s="50"/>
      <c r="N320" s="51"/>
      <c r="O320" s="47"/>
      <c r="P320" s="139"/>
      <c r="Q320" s="50"/>
      <c r="R320" s="153"/>
      <c r="S320" s="47"/>
      <c r="T320" s="139"/>
      <c r="U320" s="52"/>
      <c r="V320" s="194"/>
      <c r="W320" s="49"/>
      <c r="X320" s="53"/>
      <c r="Y320" s="17"/>
      <c r="Z320" s="17"/>
    </row>
    <row r="321" spans="1:26" ht="16.5" thickBot="1">
      <c r="A321" s="64"/>
      <c r="B321" s="65"/>
      <c r="C321" s="65"/>
      <c r="D321" s="65"/>
      <c r="E321" s="66"/>
      <c r="F321" s="189"/>
      <c r="G321" s="67"/>
      <c r="H321" s="68"/>
      <c r="I321" s="69"/>
      <c r="J321" s="68"/>
      <c r="K321" s="69"/>
      <c r="L321" s="68"/>
      <c r="M321" s="70"/>
      <c r="N321" s="71"/>
      <c r="O321" s="67"/>
      <c r="P321" s="140"/>
      <c r="Q321" s="70"/>
      <c r="R321" s="154"/>
      <c r="S321" s="67"/>
      <c r="T321" s="140"/>
      <c r="U321" s="72"/>
      <c r="V321" s="195"/>
      <c r="W321" s="69"/>
      <c r="X321" s="73"/>
      <c r="Y321" s="17"/>
      <c r="Z321" s="17"/>
    </row>
    <row r="322" spans="1:26" ht="17.25" thickTop="1" thickBot="1">
      <c r="A322" s="85"/>
      <c r="B322" s="86"/>
      <c r="C322" s="86"/>
      <c r="D322" s="87"/>
      <c r="E322" s="88"/>
      <c r="F322" s="190"/>
      <c r="G322" s="89"/>
      <c r="H322" s="90"/>
      <c r="I322" s="91"/>
      <c r="J322" s="90"/>
      <c r="K322" s="91"/>
      <c r="L322" s="90"/>
      <c r="M322" s="92"/>
      <c r="N322" s="93"/>
      <c r="O322" s="89"/>
      <c r="P322" s="141"/>
      <c r="Q322" s="92"/>
      <c r="R322" s="155"/>
      <c r="S322" s="89"/>
      <c r="T322" s="141"/>
      <c r="U322" s="94"/>
      <c r="V322" s="196"/>
      <c r="W322" s="91"/>
      <c r="X322" s="95"/>
      <c r="Y322" s="17"/>
      <c r="Z322" s="17"/>
    </row>
    <row r="323" spans="1:26" ht="16.5" thickTop="1">
      <c r="A323" s="74"/>
      <c r="B323" s="75"/>
      <c r="C323" s="75"/>
      <c r="D323" s="76"/>
      <c r="E323" s="77"/>
      <c r="F323" s="191"/>
      <c r="G323" s="78"/>
      <c r="H323" s="79"/>
      <c r="I323" s="80"/>
      <c r="J323" s="79"/>
      <c r="K323" s="80"/>
      <c r="L323" s="79"/>
      <c r="M323" s="81"/>
      <c r="N323" s="82"/>
      <c r="O323" s="78"/>
      <c r="P323" s="142"/>
      <c r="Q323" s="81"/>
      <c r="R323" s="156"/>
      <c r="S323" s="78"/>
      <c r="T323" s="142"/>
      <c r="U323" s="83"/>
      <c r="V323" s="197"/>
      <c r="W323" s="80"/>
      <c r="X323" s="84"/>
      <c r="Y323" s="17"/>
      <c r="Z323" s="17"/>
    </row>
    <row r="324" spans="1:26" ht="16.5" thickBot="1">
      <c r="A324" s="54"/>
      <c r="B324" s="55"/>
      <c r="C324" s="55"/>
      <c r="D324" s="55"/>
      <c r="E324" s="56"/>
      <c r="F324" s="192"/>
      <c r="G324" s="57"/>
      <c r="H324" s="58"/>
      <c r="I324" s="59"/>
      <c r="J324" s="58"/>
      <c r="K324" s="59"/>
      <c r="L324" s="58"/>
      <c r="M324" s="60"/>
      <c r="N324" s="61"/>
      <c r="O324" s="57"/>
      <c r="P324" s="143"/>
      <c r="Q324" s="60"/>
      <c r="R324" s="157"/>
      <c r="S324" s="57"/>
      <c r="T324" s="143"/>
      <c r="U324" s="62"/>
      <c r="V324" s="198"/>
      <c r="W324" s="59"/>
      <c r="X324" s="63"/>
      <c r="Y324" s="17"/>
      <c r="Z324" s="17"/>
    </row>
    <row r="325" spans="1:26">
      <c r="A325" s="43"/>
      <c r="B325" s="44"/>
      <c r="C325" s="44"/>
      <c r="D325" s="45"/>
      <c r="E325" s="46"/>
      <c r="F325" s="188"/>
      <c r="G325" s="47"/>
      <c r="H325" s="48"/>
      <c r="I325" s="49"/>
      <c r="J325" s="48"/>
      <c r="K325" s="49"/>
      <c r="L325" s="48"/>
      <c r="M325" s="50"/>
      <c r="N325" s="51"/>
      <c r="O325" s="47"/>
      <c r="P325" s="139"/>
      <c r="Q325" s="50"/>
      <c r="R325" s="153"/>
      <c r="S325" s="47"/>
      <c r="T325" s="139"/>
      <c r="U325" s="52"/>
      <c r="V325" s="194"/>
      <c r="W325" s="49"/>
      <c r="X325" s="53"/>
      <c r="Y325" s="17"/>
      <c r="Z325" s="17"/>
    </row>
    <row r="326" spans="1:26" ht="16.5" thickBot="1">
      <c r="A326" s="64"/>
      <c r="B326" s="65"/>
      <c r="C326" s="65"/>
      <c r="D326" s="65"/>
      <c r="E326" s="66"/>
      <c r="F326" s="189"/>
      <c r="G326" s="67"/>
      <c r="H326" s="68"/>
      <c r="I326" s="69"/>
      <c r="J326" s="68"/>
      <c r="K326" s="69"/>
      <c r="L326" s="68"/>
      <c r="M326" s="70"/>
      <c r="N326" s="71"/>
      <c r="O326" s="67"/>
      <c r="P326" s="140"/>
      <c r="Q326" s="70"/>
      <c r="R326" s="154"/>
      <c r="S326" s="67"/>
      <c r="T326" s="140"/>
      <c r="U326" s="72"/>
      <c r="V326" s="195"/>
      <c r="W326" s="69"/>
      <c r="X326" s="73"/>
      <c r="Y326" s="17"/>
      <c r="Z326" s="17"/>
    </row>
    <row r="327" spans="1:26" ht="17.25" thickTop="1" thickBot="1">
      <c r="A327" s="85"/>
      <c r="B327" s="86"/>
      <c r="C327" s="86"/>
      <c r="D327" s="87"/>
      <c r="E327" s="88"/>
      <c r="F327" s="190"/>
      <c r="G327" s="89"/>
      <c r="H327" s="90"/>
      <c r="I327" s="91"/>
      <c r="J327" s="90"/>
      <c r="K327" s="91"/>
      <c r="L327" s="90"/>
      <c r="M327" s="92"/>
      <c r="N327" s="93"/>
      <c r="O327" s="89"/>
      <c r="P327" s="141"/>
      <c r="Q327" s="92"/>
      <c r="R327" s="155"/>
      <c r="S327" s="89"/>
      <c r="T327" s="141"/>
      <c r="U327" s="94"/>
      <c r="V327" s="196"/>
      <c r="W327" s="91"/>
      <c r="X327" s="95"/>
      <c r="Y327" s="17"/>
      <c r="Z327" s="17"/>
    </row>
    <row r="328" spans="1:26" ht="16.5" thickTop="1">
      <c r="A328" s="74"/>
      <c r="B328" s="75"/>
      <c r="C328" s="75"/>
      <c r="D328" s="76"/>
      <c r="E328" s="77"/>
      <c r="F328" s="191"/>
      <c r="G328" s="78"/>
      <c r="H328" s="79"/>
      <c r="I328" s="80"/>
      <c r="J328" s="79"/>
      <c r="K328" s="80"/>
      <c r="L328" s="79"/>
      <c r="M328" s="81"/>
      <c r="N328" s="82"/>
      <c r="O328" s="78"/>
      <c r="P328" s="142"/>
      <c r="Q328" s="81"/>
      <c r="R328" s="156"/>
      <c r="S328" s="78"/>
      <c r="T328" s="142"/>
      <c r="U328" s="83"/>
      <c r="V328" s="197"/>
      <c r="W328" s="80"/>
      <c r="X328" s="84"/>
      <c r="Y328" s="17"/>
      <c r="Z328" s="17"/>
    </row>
    <row r="329" spans="1:26" ht="16.5" thickBot="1">
      <c r="A329" s="54"/>
      <c r="B329" s="55"/>
      <c r="C329" s="55"/>
      <c r="D329" s="55"/>
      <c r="E329" s="56"/>
      <c r="F329" s="192"/>
      <c r="G329" s="57"/>
      <c r="H329" s="58"/>
      <c r="I329" s="59"/>
      <c r="J329" s="58"/>
      <c r="K329" s="59"/>
      <c r="L329" s="58"/>
      <c r="M329" s="60"/>
      <c r="N329" s="61"/>
      <c r="O329" s="57"/>
      <c r="P329" s="143"/>
      <c r="Q329" s="60"/>
      <c r="R329" s="157"/>
      <c r="S329" s="57"/>
      <c r="T329" s="143"/>
      <c r="U329" s="62"/>
      <c r="V329" s="198"/>
      <c r="W329" s="59"/>
      <c r="X329" s="63"/>
      <c r="Y329" s="17"/>
      <c r="Z329" s="17"/>
    </row>
    <row r="330" spans="1:26">
      <c r="A330" s="43"/>
      <c r="B330" s="44"/>
      <c r="C330" s="44"/>
      <c r="D330" s="45"/>
      <c r="E330" s="46"/>
      <c r="F330" s="188"/>
      <c r="G330" s="47"/>
      <c r="H330" s="48"/>
      <c r="I330" s="49"/>
      <c r="J330" s="48"/>
      <c r="K330" s="49"/>
      <c r="L330" s="48"/>
      <c r="M330" s="50"/>
      <c r="N330" s="51"/>
      <c r="O330" s="47"/>
      <c r="P330" s="139"/>
      <c r="Q330" s="50"/>
      <c r="R330" s="153"/>
      <c r="S330" s="47"/>
      <c r="T330" s="139"/>
      <c r="U330" s="52"/>
      <c r="V330" s="194"/>
      <c r="W330" s="49"/>
      <c r="X330" s="53"/>
      <c r="Y330" s="17"/>
      <c r="Z330" s="17"/>
    </row>
    <row r="331" spans="1:26" ht="16.5" thickBot="1">
      <c r="A331" s="64"/>
      <c r="B331" s="65"/>
      <c r="C331" s="65"/>
      <c r="D331" s="65"/>
      <c r="E331" s="66"/>
      <c r="F331" s="189"/>
      <c r="G331" s="67"/>
      <c r="H331" s="68"/>
      <c r="I331" s="69"/>
      <c r="J331" s="68"/>
      <c r="K331" s="69"/>
      <c r="L331" s="68"/>
      <c r="M331" s="70"/>
      <c r="N331" s="71"/>
      <c r="O331" s="67"/>
      <c r="P331" s="140"/>
      <c r="Q331" s="70"/>
      <c r="R331" s="154"/>
      <c r="S331" s="67"/>
      <c r="T331" s="140"/>
      <c r="U331" s="72"/>
      <c r="V331" s="195"/>
      <c r="W331" s="69"/>
      <c r="X331" s="73"/>
      <c r="Y331" s="17"/>
      <c r="Z331" s="17"/>
    </row>
    <row r="332" spans="1:26" ht="17.25" thickTop="1" thickBot="1">
      <c r="A332" s="85"/>
      <c r="B332" s="86"/>
      <c r="C332" s="86"/>
      <c r="D332" s="87"/>
      <c r="E332" s="88"/>
      <c r="F332" s="190"/>
      <c r="G332" s="89"/>
      <c r="H332" s="90"/>
      <c r="I332" s="91"/>
      <c r="J332" s="90"/>
      <c r="K332" s="91"/>
      <c r="L332" s="90"/>
      <c r="M332" s="92"/>
      <c r="N332" s="93"/>
      <c r="O332" s="89"/>
      <c r="P332" s="141"/>
      <c r="Q332" s="92"/>
      <c r="R332" s="155"/>
      <c r="S332" s="89"/>
      <c r="T332" s="141"/>
      <c r="U332" s="94"/>
      <c r="V332" s="196"/>
      <c r="W332" s="91"/>
      <c r="X332" s="95"/>
      <c r="Y332" s="17"/>
      <c r="Z332" s="17"/>
    </row>
    <row r="333" spans="1:26" ht="16.5" thickTop="1">
      <c r="A333" s="74"/>
      <c r="B333" s="75"/>
      <c r="C333" s="75"/>
      <c r="D333" s="76"/>
      <c r="E333" s="77"/>
      <c r="F333" s="191"/>
      <c r="G333" s="78"/>
      <c r="H333" s="79"/>
      <c r="I333" s="80"/>
      <c r="J333" s="79"/>
      <c r="K333" s="80"/>
      <c r="L333" s="79"/>
      <c r="M333" s="81"/>
      <c r="N333" s="82"/>
      <c r="O333" s="78"/>
      <c r="P333" s="142"/>
      <c r="Q333" s="81"/>
      <c r="R333" s="156"/>
      <c r="S333" s="78"/>
      <c r="T333" s="142"/>
      <c r="U333" s="83"/>
      <c r="V333" s="197"/>
      <c r="W333" s="80"/>
      <c r="X333" s="84"/>
      <c r="Y333" s="17"/>
      <c r="Z333" s="17"/>
    </row>
    <row r="334" spans="1:26" ht="16.5" thickBot="1">
      <c r="A334" s="54"/>
      <c r="B334" s="55"/>
      <c r="C334" s="55"/>
      <c r="D334" s="55"/>
      <c r="E334" s="56"/>
      <c r="F334" s="192"/>
      <c r="G334" s="57"/>
      <c r="H334" s="58"/>
      <c r="I334" s="59"/>
      <c r="J334" s="58"/>
      <c r="K334" s="59"/>
      <c r="L334" s="58"/>
      <c r="M334" s="60"/>
      <c r="N334" s="61"/>
      <c r="O334" s="57"/>
      <c r="P334" s="143"/>
      <c r="Q334" s="60"/>
      <c r="R334" s="157"/>
      <c r="S334" s="57"/>
      <c r="T334" s="143"/>
      <c r="U334" s="62"/>
      <c r="V334" s="198"/>
      <c r="W334" s="59"/>
      <c r="X334" s="63"/>
      <c r="Y334" s="17"/>
      <c r="Z334" s="17"/>
    </row>
    <row r="335" spans="1:26">
      <c r="A335" s="43"/>
      <c r="B335" s="44"/>
      <c r="C335" s="44"/>
      <c r="D335" s="45"/>
      <c r="E335" s="46"/>
      <c r="F335" s="188"/>
      <c r="G335" s="47"/>
      <c r="H335" s="48"/>
      <c r="I335" s="49"/>
      <c r="J335" s="48"/>
      <c r="K335" s="49"/>
      <c r="L335" s="48"/>
      <c r="M335" s="50"/>
      <c r="N335" s="51"/>
      <c r="O335" s="47"/>
      <c r="P335" s="139"/>
      <c r="Q335" s="50"/>
      <c r="R335" s="153"/>
      <c r="S335" s="47"/>
      <c r="T335" s="139"/>
      <c r="U335" s="52"/>
      <c r="V335" s="194"/>
      <c r="W335" s="49"/>
      <c r="X335" s="53"/>
      <c r="Y335" s="17"/>
      <c r="Z335" s="17"/>
    </row>
    <row r="336" spans="1:26" ht="16.5" thickBot="1">
      <c r="A336" s="64"/>
      <c r="B336" s="65"/>
      <c r="C336" s="65"/>
      <c r="D336" s="65"/>
      <c r="E336" s="66"/>
      <c r="F336" s="189"/>
      <c r="G336" s="67"/>
      <c r="H336" s="68"/>
      <c r="I336" s="69"/>
      <c r="J336" s="68"/>
      <c r="K336" s="69"/>
      <c r="L336" s="68"/>
      <c r="M336" s="70"/>
      <c r="N336" s="71"/>
      <c r="O336" s="67"/>
      <c r="P336" s="140"/>
      <c r="Q336" s="70"/>
      <c r="R336" s="154"/>
      <c r="S336" s="67"/>
      <c r="T336" s="140"/>
      <c r="U336" s="72"/>
      <c r="V336" s="195"/>
      <c r="W336" s="69"/>
      <c r="X336" s="73"/>
      <c r="Y336" s="17"/>
      <c r="Z336" s="17"/>
    </row>
    <row r="337" spans="1:26" ht="17.25" thickTop="1" thickBot="1">
      <c r="A337" s="85"/>
      <c r="B337" s="86"/>
      <c r="C337" s="86"/>
      <c r="D337" s="87"/>
      <c r="E337" s="88"/>
      <c r="F337" s="190"/>
      <c r="G337" s="89"/>
      <c r="H337" s="90"/>
      <c r="I337" s="91"/>
      <c r="J337" s="90"/>
      <c r="K337" s="91"/>
      <c r="L337" s="90"/>
      <c r="M337" s="92"/>
      <c r="N337" s="93"/>
      <c r="O337" s="89"/>
      <c r="P337" s="141"/>
      <c r="Q337" s="92"/>
      <c r="R337" s="155"/>
      <c r="S337" s="89"/>
      <c r="T337" s="141"/>
      <c r="U337" s="94"/>
      <c r="V337" s="196"/>
      <c r="W337" s="91"/>
      <c r="X337" s="95"/>
      <c r="Y337" s="17"/>
      <c r="Z337" s="17"/>
    </row>
    <row r="338" spans="1:26" ht="16.5" thickTop="1">
      <c r="A338" s="74"/>
      <c r="B338" s="75"/>
      <c r="C338" s="75"/>
      <c r="D338" s="76"/>
      <c r="E338" s="77"/>
      <c r="F338" s="191"/>
      <c r="G338" s="78"/>
      <c r="H338" s="79"/>
      <c r="I338" s="80"/>
      <c r="J338" s="79"/>
      <c r="K338" s="80"/>
      <c r="L338" s="79"/>
      <c r="M338" s="81"/>
      <c r="N338" s="82"/>
      <c r="O338" s="78"/>
      <c r="P338" s="142"/>
      <c r="Q338" s="81"/>
      <c r="R338" s="156"/>
      <c r="S338" s="78"/>
      <c r="T338" s="142"/>
      <c r="U338" s="83"/>
      <c r="V338" s="197"/>
      <c r="W338" s="80"/>
      <c r="X338" s="84"/>
      <c r="Y338" s="17"/>
      <c r="Z338" s="17"/>
    </row>
    <row r="339" spans="1:26" ht="16.5" thickBot="1">
      <c r="A339" s="54"/>
      <c r="B339" s="55"/>
      <c r="C339" s="55"/>
      <c r="D339" s="55"/>
      <c r="E339" s="56"/>
      <c r="F339" s="192"/>
      <c r="G339" s="57"/>
      <c r="H339" s="58"/>
      <c r="I339" s="59"/>
      <c r="J339" s="58"/>
      <c r="K339" s="59"/>
      <c r="L339" s="58"/>
      <c r="M339" s="60"/>
      <c r="N339" s="61"/>
      <c r="O339" s="57"/>
      <c r="P339" s="143"/>
      <c r="Q339" s="60"/>
      <c r="R339" s="157"/>
      <c r="S339" s="57"/>
      <c r="T339" s="143"/>
      <c r="U339" s="62"/>
      <c r="V339" s="198"/>
      <c r="W339" s="59"/>
      <c r="X339" s="63"/>
      <c r="Y339" s="17"/>
      <c r="Z339" s="17"/>
    </row>
    <row r="340" spans="1:26">
      <c r="A340" s="43"/>
      <c r="B340" s="44"/>
      <c r="C340" s="44"/>
      <c r="D340" s="45"/>
      <c r="E340" s="46"/>
      <c r="F340" s="188"/>
      <c r="G340" s="47"/>
      <c r="H340" s="48"/>
      <c r="I340" s="49"/>
      <c r="J340" s="48"/>
      <c r="K340" s="49"/>
      <c r="L340" s="48"/>
      <c r="M340" s="50"/>
      <c r="N340" s="51"/>
      <c r="O340" s="47"/>
      <c r="P340" s="139"/>
      <c r="Q340" s="50"/>
      <c r="R340" s="153"/>
      <c r="S340" s="47"/>
      <c r="T340" s="139"/>
      <c r="U340" s="52"/>
      <c r="V340" s="194"/>
      <c r="W340" s="49"/>
      <c r="X340" s="53"/>
      <c r="Y340" s="17"/>
      <c r="Z340" s="17"/>
    </row>
    <row r="341" spans="1:26" ht="16.5" thickBot="1">
      <c r="A341" s="64"/>
      <c r="B341" s="65"/>
      <c r="C341" s="65"/>
      <c r="D341" s="65"/>
      <c r="E341" s="66"/>
      <c r="F341" s="189"/>
      <c r="G341" s="67"/>
      <c r="H341" s="68"/>
      <c r="I341" s="69"/>
      <c r="J341" s="68"/>
      <c r="K341" s="69"/>
      <c r="L341" s="68"/>
      <c r="M341" s="70"/>
      <c r="N341" s="71"/>
      <c r="O341" s="67"/>
      <c r="P341" s="140"/>
      <c r="Q341" s="70"/>
      <c r="R341" s="154"/>
      <c r="S341" s="67"/>
      <c r="T341" s="140"/>
      <c r="U341" s="72"/>
      <c r="V341" s="195"/>
      <c r="W341" s="69"/>
      <c r="X341" s="73"/>
      <c r="Y341" s="17"/>
      <c r="Z341" s="17"/>
    </row>
    <row r="342" spans="1:26" ht="17.25" thickTop="1" thickBot="1">
      <c r="A342" s="85"/>
      <c r="B342" s="86"/>
      <c r="C342" s="86"/>
      <c r="D342" s="87"/>
      <c r="E342" s="88"/>
      <c r="F342" s="190"/>
      <c r="G342" s="89"/>
      <c r="H342" s="90"/>
      <c r="I342" s="91"/>
      <c r="J342" s="90"/>
      <c r="K342" s="91"/>
      <c r="L342" s="90"/>
      <c r="M342" s="92"/>
      <c r="N342" s="93"/>
      <c r="O342" s="89"/>
      <c r="P342" s="141"/>
      <c r="Q342" s="92"/>
      <c r="R342" s="155"/>
      <c r="S342" s="89"/>
      <c r="T342" s="141"/>
      <c r="U342" s="94"/>
      <c r="V342" s="196"/>
      <c r="W342" s="91"/>
      <c r="X342" s="95"/>
      <c r="Y342" s="17"/>
      <c r="Z342" s="17"/>
    </row>
    <row r="343" spans="1:26" ht="16.5" thickTop="1">
      <c r="A343" s="74"/>
      <c r="B343" s="75"/>
      <c r="C343" s="75"/>
      <c r="D343" s="76"/>
      <c r="E343" s="77"/>
      <c r="F343" s="191"/>
      <c r="G343" s="78"/>
      <c r="H343" s="79"/>
      <c r="I343" s="80"/>
      <c r="J343" s="79"/>
      <c r="K343" s="80"/>
      <c r="L343" s="79"/>
      <c r="M343" s="81"/>
      <c r="N343" s="82"/>
      <c r="O343" s="78"/>
      <c r="P343" s="142"/>
      <c r="Q343" s="81"/>
      <c r="R343" s="156"/>
      <c r="S343" s="78"/>
      <c r="T343" s="142"/>
      <c r="U343" s="83"/>
      <c r="V343" s="197"/>
      <c r="W343" s="80"/>
      <c r="X343" s="84"/>
      <c r="Y343" s="17"/>
      <c r="Z343" s="17"/>
    </row>
    <row r="344" spans="1:26" ht="15">
      <c r="B344"/>
      <c r="C344"/>
      <c r="D344"/>
      <c r="E344"/>
      <c r="F344" s="193"/>
      <c r="G344"/>
      <c r="H344" s="19"/>
      <c r="I344"/>
      <c r="J344"/>
      <c r="K344"/>
      <c r="M344"/>
      <c r="O344"/>
      <c r="Q344"/>
      <c r="R344" s="9"/>
      <c r="S344"/>
      <c r="T344" s="9"/>
      <c r="U344"/>
      <c r="W344"/>
      <c r="X344"/>
    </row>
    <row r="345" spans="1:26" ht="15">
      <c r="B345"/>
      <c r="C345"/>
      <c r="D345"/>
      <c r="E345"/>
      <c r="F345" s="193"/>
      <c r="G345"/>
      <c r="H345" s="19"/>
      <c r="I345"/>
      <c r="J345"/>
      <c r="K345"/>
      <c r="M345"/>
      <c r="O345"/>
      <c r="Q345"/>
      <c r="R345" s="9"/>
      <c r="S345"/>
      <c r="T345" s="9"/>
      <c r="U345"/>
      <c r="W345"/>
      <c r="X345"/>
    </row>
    <row r="346" spans="1:26" ht="15">
      <c r="B346"/>
      <c r="C346"/>
      <c r="D346"/>
      <c r="E346"/>
      <c r="F346" s="193"/>
      <c r="G346"/>
      <c r="H346" s="19"/>
      <c r="I346"/>
      <c r="J346"/>
      <c r="K346"/>
      <c r="M346"/>
      <c r="O346"/>
      <c r="Q346"/>
      <c r="R346" s="9"/>
      <c r="S346"/>
      <c r="T346" s="9"/>
      <c r="U346"/>
      <c r="W346"/>
      <c r="X346"/>
    </row>
    <row r="347" spans="1:26" ht="15">
      <c r="B347"/>
      <c r="C347"/>
      <c r="D347"/>
      <c r="E347"/>
      <c r="F347" s="193"/>
      <c r="G347"/>
      <c r="H347" s="19"/>
      <c r="I347"/>
      <c r="J347"/>
      <c r="K347"/>
      <c r="M347"/>
      <c r="O347"/>
      <c r="Q347"/>
      <c r="R347" s="9"/>
      <c r="S347"/>
      <c r="T347" s="9"/>
      <c r="U347"/>
      <c r="W347"/>
      <c r="X347"/>
    </row>
    <row r="348" spans="1:26" ht="15">
      <c r="B348"/>
      <c r="C348"/>
      <c r="D348"/>
      <c r="E348"/>
      <c r="F348" s="193"/>
      <c r="G348"/>
      <c r="H348" s="19"/>
      <c r="I348"/>
      <c r="J348"/>
      <c r="K348"/>
      <c r="M348"/>
      <c r="O348"/>
      <c r="Q348"/>
      <c r="R348" s="9"/>
      <c r="S348"/>
      <c r="T348" s="9"/>
      <c r="U348"/>
      <c r="W348"/>
      <c r="X348"/>
    </row>
    <row r="349" spans="1:26" ht="15">
      <c r="B349"/>
      <c r="C349"/>
      <c r="D349"/>
      <c r="E349"/>
      <c r="F349" s="193"/>
      <c r="G349"/>
      <c r="H349" s="19"/>
      <c r="I349"/>
      <c r="J349"/>
      <c r="K349"/>
      <c r="M349"/>
      <c r="O349"/>
      <c r="Q349"/>
      <c r="R349" s="9"/>
      <c r="S349"/>
      <c r="T349" s="9"/>
      <c r="U349"/>
      <c r="W349"/>
      <c r="X349"/>
    </row>
    <row r="350" spans="1:26" ht="15">
      <c r="B350"/>
      <c r="C350"/>
      <c r="D350"/>
      <c r="E350"/>
      <c r="F350" s="193"/>
      <c r="G350"/>
      <c r="H350" s="19"/>
      <c r="I350"/>
      <c r="J350"/>
      <c r="K350"/>
      <c r="M350"/>
      <c r="O350"/>
      <c r="Q350"/>
      <c r="R350" s="9"/>
      <c r="S350"/>
      <c r="T350" s="9"/>
      <c r="U350"/>
      <c r="W350"/>
      <c r="X350"/>
    </row>
    <row r="351" spans="1:26" ht="15">
      <c r="B351"/>
      <c r="C351"/>
      <c r="D351"/>
      <c r="E351"/>
      <c r="F351" s="193"/>
      <c r="G351"/>
      <c r="H351" s="19"/>
      <c r="I351"/>
      <c r="J351"/>
      <c r="K351"/>
      <c r="M351"/>
      <c r="O351"/>
      <c r="Q351"/>
      <c r="R351" s="9"/>
      <c r="S351"/>
      <c r="T351" s="9"/>
      <c r="U351"/>
      <c r="W351"/>
      <c r="X351"/>
    </row>
    <row r="352" spans="1:26" ht="15">
      <c r="B352"/>
      <c r="C352"/>
      <c r="D352"/>
      <c r="E352"/>
      <c r="F352" s="193"/>
      <c r="G352"/>
      <c r="H352" s="19"/>
      <c r="I352"/>
      <c r="J352"/>
      <c r="K352"/>
      <c r="M352"/>
      <c r="O352"/>
      <c r="Q352"/>
      <c r="R352" s="9"/>
      <c r="S352"/>
      <c r="T352" s="9"/>
      <c r="U352"/>
      <c r="W352"/>
      <c r="X352"/>
    </row>
    <row r="353" spans="2:24" ht="15">
      <c r="B353"/>
      <c r="C353"/>
      <c r="D353"/>
      <c r="E353"/>
      <c r="F353" s="193"/>
      <c r="G353"/>
      <c r="H353" s="19"/>
      <c r="I353"/>
      <c r="J353"/>
      <c r="K353"/>
      <c r="M353"/>
      <c r="O353"/>
      <c r="Q353"/>
      <c r="R353" s="9"/>
      <c r="S353"/>
      <c r="T353" s="9"/>
      <c r="U353"/>
      <c r="W353"/>
      <c r="X353"/>
    </row>
  </sheetData>
  <sheetProtection insertRows="0" deleteRows="0" selectLockedCells="1"/>
  <sortState ref="B10:X66">
    <sortCondition descending="1" ref="X10:X66"/>
  </sortState>
  <mergeCells count="19">
    <mergeCell ref="A3:X3"/>
    <mergeCell ref="A4:X4"/>
    <mergeCell ref="A5:X5"/>
    <mergeCell ref="A6:X6"/>
    <mergeCell ref="A2:X2"/>
    <mergeCell ref="A8:A9"/>
    <mergeCell ref="B8:B9"/>
    <mergeCell ref="H8:I8"/>
    <mergeCell ref="J8:K8"/>
    <mergeCell ref="F8:G8"/>
    <mergeCell ref="E8:E9"/>
    <mergeCell ref="V8:W8"/>
    <mergeCell ref="X8:X9"/>
    <mergeCell ref="D8:D9"/>
    <mergeCell ref="L8:M8"/>
    <mergeCell ref="N8:O8"/>
    <mergeCell ref="P8:Q8"/>
    <mergeCell ref="R8:S8"/>
    <mergeCell ref="T8:U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A1:AF89"/>
  <sheetViews>
    <sheetView topLeftCell="A4" workbookViewId="0">
      <pane xSplit="5" ySplit="9" topLeftCell="F52" activePane="bottomRight" state="frozen"/>
      <selection activeCell="A4" sqref="A4"/>
      <selection pane="topRight" activeCell="F4" sqref="F4"/>
      <selection pane="bottomLeft" activeCell="A13" sqref="A13"/>
      <selection pane="bottomRight" activeCell="B4" sqref="B1:B1048576"/>
    </sheetView>
  </sheetViews>
  <sheetFormatPr defaultRowHeight="15.75"/>
  <cols>
    <col min="1" max="1" width="5.5703125" style="27" customWidth="1"/>
    <col min="2" max="2" width="31.5703125" style="29" bestFit="1" customWidth="1"/>
    <col min="3" max="3" width="20" style="29" bestFit="1" customWidth="1"/>
    <col min="4" max="4" width="8.28515625" style="30" customWidth="1"/>
    <col min="5" max="5" width="21.42578125" style="29" bestFit="1" customWidth="1"/>
    <col min="6" max="6" width="7.5703125" style="35" customWidth="1"/>
    <col min="7" max="7" width="5.7109375" style="31" customWidth="1"/>
    <col min="8" max="8" width="5.7109375" style="34" hidden="1" customWidth="1"/>
    <col min="9" max="9" width="5.7109375" style="96" hidden="1" customWidth="1"/>
    <col min="10" max="10" width="8.7109375" style="34" customWidth="1"/>
    <col min="11" max="11" width="5.7109375" style="96" customWidth="1"/>
    <col min="12" max="12" width="5.7109375" style="33" customWidth="1"/>
    <col min="13" max="13" width="5.7109375" style="96" customWidth="1"/>
    <col min="14" max="14" width="5.7109375" style="175" hidden="1" customWidth="1"/>
    <col min="15" max="15" width="5.7109375" style="96" hidden="1" customWidth="1"/>
    <col min="16" max="16" width="5.7109375" style="35" customWidth="1"/>
    <col min="17" max="17" width="5.7109375" style="96" customWidth="1"/>
    <col min="18" max="18" width="5.7109375" style="35" customWidth="1"/>
    <col min="19" max="19" width="5.7109375" style="96" customWidth="1"/>
    <col min="20" max="20" width="5.7109375" style="35" customWidth="1"/>
    <col min="21" max="21" width="5.7109375" style="96" customWidth="1"/>
    <col min="22" max="22" width="5.7109375" style="175" customWidth="1"/>
    <col min="23" max="23" width="5.7109375" style="96" customWidth="1"/>
    <col min="24" max="24" width="8.7109375" style="32" customWidth="1"/>
    <col min="25" max="16384" width="9.140625" style="27"/>
  </cols>
  <sheetData>
    <row r="1" spans="1:32" ht="15">
      <c r="A1" s="282" t="s">
        <v>330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32" ht="15">
      <c r="A2" s="282" t="s">
        <v>244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</row>
    <row r="3" spans="1:32" ht="15">
      <c r="A3" s="282" t="s">
        <v>329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</row>
    <row r="4" spans="1:32" ht="15">
      <c r="A4" s="96"/>
      <c r="B4" s="96"/>
      <c r="C4" s="235"/>
      <c r="D4" s="96"/>
      <c r="E4" s="96"/>
      <c r="F4" s="158"/>
      <c r="G4" s="96"/>
      <c r="H4" s="96"/>
      <c r="J4" s="182"/>
      <c r="L4" s="182"/>
      <c r="N4" s="158"/>
      <c r="P4" s="158"/>
      <c r="R4" s="158"/>
      <c r="T4" s="158"/>
      <c r="V4" s="158"/>
      <c r="X4" s="96"/>
      <c r="Y4" s="30"/>
      <c r="Z4" s="30"/>
      <c r="AA4" s="30"/>
      <c r="AB4" s="30"/>
      <c r="AC4" s="30"/>
      <c r="AD4" s="30"/>
      <c r="AE4" s="30"/>
      <c r="AF4" s="30"/>
    </row>
    <row r="5" spans="1:32" ht="15">
      <c r="A5" s="295" t="s">
        <v>359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30"/>
      <c r="Z5" s="30"/>
      <c r="AA5" s="30"/>
      <c r="AB5" s="30"/>
      <c r="AC5" s="30"/>
      <c r="AD5" s="30"/>
      <c r="AE5" s="30"/>
      <c r="AF5" s="30"/>
    </row>
    <row r="6" spans="1:32" ht="15">
      <c r="A6" s="296" t="s">
        <v>244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30"/>
      <c r="Z6" s="30"/>
      <c r="AA6" s="30"/>
      <c r="AB6" s="30"/>
      <c r="AC6" s="30"/>
      <c r="AD6" s="30"/>
      <c r="AE6" s="30"/>
      <c r="AF6" s="30"/>
    </row>
    <row r="7" spans="1:32" ht="15">
      <c r="A7" s="297" t="s">
        <v>546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30"/>
      <c r="Z7" s="30"/>
      <c r="AA7" s="30"/>
      <c r="AB7" s="30"/>
      <c r="AC7" s="30"/>
      <c r="AD7" s="30"/>
      <c r="AE7" s="30"/>
      <c r="AF7" s="30"/>
    </row>
    <row r="8" spans="1:32" ht="15" customHeight="1">
      <c r="A8" s="298" t="s">
        <v>360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30"/>
      <c r="Z8" s="30"/>
      <c r="AA8" s="30"/>
      <c r="AB8" s="30"/>
      <c r="AC8" s="30"/>
      <c r="AD8" s="30"/>
      <c r="AE8" s="30"/>
      <c r="AF8" s="30"/>
    </row>
    <row r="9" spans="1:32" ht="15" customHeight="1">
      <c r="A9" s="299" t="s">
        <v>361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97"/>
      <c r="Z9" s="97"/>
      <c r="AA9" s="97"/>
      <c r="AB9" s="97"/>
      <c r="AC9" s="97"/>
      <c r="AD9" s="97"/>
      <c r="AE9" s="97"/>
      <c r="AF9" s="97"/>
    </row>
    <row r="10" spans="1:32" s="28" customFormat="1" ht="12" thickBot="1">
      <c r="F10" s="159"/>
      <c r="J10" s="183"/>
      <c r="L10" s="183"/>
      <c r="N10" s="159"/>
      <c r="P10" s="159"/>
      <c r="R10" s="159"/>
      <c r="T10" s="159"/>
      <c r="V10" s="159"/>
    </row>
    <row r="11" spans="1:32" s="28" customFormat="1" ht="34.5" customHeight="1">
      <c r="A11" s="268" t="s">
        <v>255</v>
      </c>
      <c r="B11" s="270" t="s">
        <v>363</v>
      </c>
      <c r="C11" s="233" t="s">
        <v>364</v>
      </c>
      <c r="D11" s="261" t="s">
        <v>365</v>
      </c>
      <c r="E11" s="272" t="s">
        <v>0</v>
      </c>
      <c r="F11" s="276" t="s">
        <v>245</v>
      </c>
      <c r="G11" s="275"/>
      <c r="H11" s="278" t="s">
        <v>248</v>
      </c>
      <c r="I11" s="279"/>
      <c r="J11" s="276" t="s">
        <v>249</v>
      </c>
      <c r="K11" s="277"/>
      <c r="L11" s="278" t="s">
        <v>257</v>
      </c>
      <c r="M11" s="279"/>
      <c r="N11" s="274" t="s">
        <v>250</v>
      </c>
      <c r="O11" s="275"/>
      <c r="P11" s="280" t="s">
        <v>251</v>
      </c>
      <c r="Q11" s="281"/>
      <c r="R11" s="274" t="s">
        <v>252</v>
      </c>
      <c r="S11" s="275"/>
      <c r="T11" s="176" t="s">
        <v>332</v>
      </c>
      <c r="U11" s="123"/>
      <c r="V11" s="276" t="s">
        <v>254</v>
      </c>
      <c r="W11" s="277"/>
      <c r="X11" s="259" t="s">
        <v>258</v>
      </c>
      <c r="AE11" s="124"/>
    </row>
    <row r="12" spans="1:32" s="99" customFormat="1" ht="18.75" thickBot="1">
      <c r="A12" s="269"/>
      <c r="B12" s="271"/>
      <c r="C12" s="234"/>
      <c r="D12" s="262"/>
      <c r="E12" s="273"/>
      <c r="F12" s="128" t="s">
        <v>246</v>
      </c>
      <c r="G12" s="38" t="s">
        <v>247</v>
      </c>
      <c r="H12" s="36" t="s">
        <v>246</v>
      </c>
      <c r="I12" s="39" t="s">
        <v>247</v>
      </c>
      <c r="J12" s="37" t="s">
        <v>256</v>
      </c>
      <c r="K12" s="41" t="s">
        <v>247</v>
      </c>
      <c r="L12" s="36" t="s">
        <v>246</v>
      </c>
      <c r="M12" s="39" t="s">
        <v>247</v>
      </c>
      <c r="N12" s="174" t="s">
        <v>331</v>
      </c>
      <c r="O12" s="38" t="s">
        <v>247</v>
      </c>
      <c r="P12" s="138"/>
      <c r="Q12" s="39" t="s">
        <v>247</v>
      </c>
      <c r="R12" s="152" t="s">
        <v>246</v>
      </c>
      <c r="S12" s="38" t="s">
        <v>247</v>
      </c>
      <c r="T12" s="160" t="s">
        <v>246</v>
      </c>
      <c r="U12" s="42" t="s">
        <v>247</v>
      </c>
      <c r="V12" s="128" t="s">
        <v>256</v>
      </c>
      <c r="W12" s="41" t="s">
        <v>247</v>
      </c>
      <c r="X12" s="260"/>
      <c r="Y12" s="98"/>
      <c r="Z12" s="98"/>
    </row>
    <row r="13" spans="1:32" s="99" customFormat="1" ht="16.5" thickBot="1">
      <c r="A13" s="100">
        <v>1</v>
      </c>
      <c r="B13" s="238" t="s">
        <v>501</v>
      </c>
      <c r="C13" s="238" t="s">
        <v>502</v>
      </c>
      <c r="D13" s="239">
        <v>2005</v>
      </c>
      <c r="E13" s="239" t="s">
        <v>419</v>
      </c>
      <c r="F13" s="228"/>
      <c r="G13" s="101">
        <f>LOOKUP(F13,SCORE4!B:B,SCORE4!A:A)</f>
        <v>0</v>
      </c>
      <c r="H13" s="102"/>
      <c r="I13" s="103">
        <f>LOOKUP(H13,SCORE2!E:E,SCORE2!D:D)</f>
        <v>0</v>
      </c>
      <c r="J13" s="102"/>
      <c r="K13" s="103">
        <f>LOOKUP(J13,SCORE4!C:C,SCORE4!A:A)</f>
        <v>0</v>
      </c>
      <c r="L13" s="102">
        <v>11.95</v>
      </c>
      <c r="M13" s="104">
        <f>LOOKUP(L13,SCORE4!D:D,SCORE4!A:A)</f>
        <v>80</v>
      </c>
      <c r="N13" s="169"/>
      <c r="O13" s="101">
        <f>LOOKUP(N13,SCORE2!M:M,SCORE2!L:L)</f>
        <v>0</v>
      </c>
      <c r="P13" s="161">
        <v>1.25</v>
      </c>
      <c r="Q13" s="104">
        <f>LOOKUP(P13,SCORE4!I:I,SCORE4!J:J)</f>
        <v>70</v>
      </c>
      <c r="R13" s="169"/>
      <c r="S13" s="101">
        <f>LOOKUP(R13,SCORE4!F:F,SCORE4!E:E)</f>
        <v>0</v>
      </c>
      <c r="T13" s="161">
        <v>7.2</v>
      </c>
      <c r="U13" s="105">
        <f>LOOKUP(T13,SCORE4!G:G,SCORE4!E:E)</f>
        <v>70</v>
      </c>
      <c r="V13" s="161"/>
      <c r="W13" s="103">
        <f>LOOKUP(V13,SCORE4!H:H,SCORE4!E:E)</f>
        <v>0</v>
      </c>
      <c r="X13" s="106">
        <f t="shared" ref="X13:X44" si="0">G13+I13+K13+M13+O13+Q13+S13+U13+W13</f>
        <v>220</v>
      </c>
      <c r="Y13" s="98"/>
      <c r="Z13" s="98"/>
    </row>
    <row r="14" spans="1:32" s="99" customFormat="1" ht="17.25" thickTop="1" thickBot="1">
      <c r="A14" s="100">
        <v>2</v>
      </c>
      <c r="B14" s="245" t="s">
        <v>477</v>
      </c>
      <c r="C14" s="245" t="s">
        <v>442</v>
      </c>
      <c r="D14" s="239">
        <v>2006</v>
      </c>
      <c r="E14" s="239" t="s">
        <v>544</v>
      </c>
      <c r="F14" s="229"/>
      <c r="G14" s="101">
        <f>LOOKUP(F14,SCORE4!B:B,SCORE4!A:A)</f>
        <v>0</v>
      </c>
      <c r="H14" s="108"/>
      <c r="I14" s="109">
        <f>LOOKUP(H14,SCORE2!E:E,SCORE2!D:D)</f>
        <v>0</v>
      </c>
      <c r="J14" s="108" t="s">
        <v>579</v>
      </c>
      <c r="K14" s="103">
        <f>LOOKUP(J14,SCORE4!C:C,SCORE4!A:A)</f>
        <v>85</v>
      </c>
      <c r="L14" s="108"/>
      <c r="M14" s="104">
        <f>LOOKUP(L14,SCORE4!D:D,SCORE4!A:A)</f>
        <v>0</v>
      </c>
      <c r="N14" s="170"/>
      <c r="O14" s="107">
        <f>LOOKUP(N14,SCORE2!M:M,SCORE2!L:L)</f>
        <v>0</v>
      </c>
      <c r="P14" s="162">
        <v>1.2</v>
      </c>
      <c r="Q14" s="104">
        <f>LOOKUP(P14,SCORE4!I:I,SCORE4!J:J)</f>
        <v>60</v>
      </c>
      <c r="R14" s="170"/>
      <c r="S14" s="101">
        <f>LOOKUP(R14,SCORE4!F:F,SCORE4!E:E)</f>
        <v>0</v>
      </c>
      <c r="T14" s="162">
        <v>5.08</v>
      </c>
      <c r="U14" s="105">
        <f>LOOKUP(T14,SCORE4!G:G,SCORE4!E:E)</f>
        <v>45</v>
      </c>
      <c r="V14" s="162"/>
      <c r="W14" s="103">
        <f>LOOKUP(V14,SCORE4!H:H,SCORE4!E:E)</f>
        <v>0</v>
      </c>
      <c r="X14" s="110">
        <f t="shared" si="0"/>
        <v>190</v>
      </c>
      <c r="Y14" s="98"/>
      <c r="Z14" s="98"/>
    </row>
    <row r="15" spans="1:32" s="99" customFormat="1" ht="16.5" thickTop="1">
      <c r="A15" s="100">
        <v>3</v>
      </c>
      <c r="B15" s="238" t="s">
        <v>505</v>
      </c>
      <c r="C15" s="238" t="s">
        <v>506</v>
      </c>
      <c r="D15" s="239">
        <v>2005</v>
      </c>
      <c r="E15" s="239" t="s">
        <v>419</v>
      </c>
      <c r="F15" s="230"/>
      <c r="G15" s="101">
        <f>LOOKUP(F15,SCORE4!B:B,SCORE4!A:A)</f>
        <v>0</v>
      </c>
      <c r="H15" s="112"/>
      <c r="I15" s="113">
        <f>LOOKUP(H15,SCORE2!E:E,SCORE2!D:D)</f>
        <v>0</v>
      </c>
      <c r="J15" s="112"/>
      <c r="K15" s="103">
        <f>LOOKUP(J15,SCORE4!C:C,SCORE4!A:A)</f>
        <v>0</v>
      </c>
      <c r="L15" s="112">
        <v>13.42</v>
      </c>
      <c r="M15" s="104">
        <f>LOOKUP(L15,SCORE4!D:D,SCORE4!A:A)</f>
        <v>55</v>
      </c>
      <c r="N15" s="171"/>
      <c r="O15" s="111">
        <f>LOOKUP(N15,SCORE2!M:M,SCORE2!L:L)</f>
        <v>0</v>
      </c>
      <c r="P15" s="163">
        <v>1.2</v>
      </c>
      <c r="Q15" s="104">
        <f>LOOKUP(P15,SCORE4!I:I,SCORE4!J:J)</f>
        <v>60</v>
      </c>
      <c r="R15" s="171"/>
      <c r="S15" s="101">
        <f>LOOKUP(R15,SCORE4!F:F,SCORE4!E:E)</f>
        <v>0</v>
      </c>
      <c r="T15" s="163">
        <v>7.15</v>
      </c>
      <c r="U15" s="105">
        <f>LOOKUP(T15,SCORE4!G:G,SCORE4!E:E)</f>
        <v>70</v>
      </c>
      <c r="V15" s="163"/>
      <c r="W15" s="103">
        <f>LOOKUP(V15,SCORE4!H:H,SCORE4!E:E)</f>
        <v>0</v>
      </c>
      <c r="X15" s="114">
        <f t="shared" si="0"/>
        <v>185</v>
      </c>
      <c r="Y15" s="98"/>
      <c r="Z15" s="98"/>
    </row>
    <row r="16" spans="1:32" s="99" customFormat="1" ht="16.5" thickBot="1">
      <c r="A16" s="100">
        <v>4</v>
      </c>
      <c r="B16" s="245" t="s">
        <v>451</v>
      </c>
      <c r="C16" s="245" t="s">
        <v>452</v>
      </c>
      <c r="D16" s="239">
        <v>2005</v>
      </c>
      <c r="E16" s="239" t="s">
        <v>414</v>
      </c>
      <c r="F16" s="231"/>
      <c r="G16" s="101">
        <f>LOOKUP(F16,SCORE4!B:B,SCORE4!A:A)</f>
        <v>0</v>
      </c>
      <c r="H16" s="116"/>
      <c r="I16" s="117">
        <f>LOOKUP(H16,SCORE2!E:E,SCORE2!D:D)</f>
        <v>0</v>
      </c>
      <c r="J16" s="116" t="s">
        <v>563</v>
      </c>
      <c r="K16" s="103">
        <f>LOOKUP(J16,SCORE4!C:C,SCORE4!A:A)</f>
        <v>85</v>
      </c>
      <c r="L16" s="116"/>
      <c r="M16" s="104">
        <f>LOOKUP(L16,SCORE4!D:D,SCORE4!A:A)</f>
        <v>0</v>
      </c>
      <c r="N16" s="172"/>
      <c r="O16" s="115">
        <f>LOOKUP(N16,SCORE2!M:M,SCORE2!L:L)</f>
        <v>0</v>
      </c>
      <c r="P16" s="164">
        <v>1.1000000000000001</v>
      </c>
      <c r="Q16" s="104">
        <f>LOOKUP(P16,SCORE4!I:I,SCORE4!J:J)</f>
        <v>40</v>
      </c>
      <c r="R16" s="172"/>
      <c r="S16" s="101">
        <f>LOOKUP(R16,SCORE4!F:F,SCORE4!E:E)</f>
        <v>0</v>
      </c>
      <c r="T16" s="164">
        <v>5.9</v>
      </c>
      <c r="U16" s="105">
        <f>LOOKUP(T16,SCORE4!G:G,SCORE4!E:E)</f>
        <v>55</v>
      </c>
      <c r="V16" s="164"/>
      <c r="W16" s="103">
        <f>LOOKUP(V16,SCORE4!H:H,SCORE4!E:E)</f>
        <v>0</v>
      </c>
      <c r="X16" s="118">
        <f t="shared" si="0"/>
        <v>180</v>
      </c>
      <c r="Y16" s="98"/>
      <c r="Z16" s="98"/>
    </row>
    <row r="17" spans="1:26" s="99" customFormat="1">
      <c r="A17" s="100">
        <v>5</v>
      </c>
      <c r="B17" s="245" t="s">
        <v>488</v>
      </c>
      <c r="C17" s="245" t="s">
        <v>446</v>
      </c>
      <c r="D17" s="239">
        <v>2005</v>
      </c>
      <c r="E17" s="239" t="s">
        <v>416</v>
      </c>
      <c r="F17" s="232"/>
      <c r="G17" s="101">
        <f>LOOKUP(F17,SCORE4!B:B,SCORE4!A:A)</f>
        <v>0</v>
      </c>
      <c r="H17" s="120"/>
      <c r="I17" s="121">
        <f>LOOKUP(H17,SCORE2!E:E,SCORE2!D:D)</f>
        <v>0</v>
      </c>
      <c r="J17" s="120" t="s">
        <v>582</v>
      </c>
      <c r="K17" s="103">
        <f>LOOKUP(J17,SCORE4!C:C,SCORE4!A:A)</f>
        <v>70</v>
      </c>
      <c r="L17" s="120"/>
      <c r="M17" s="104">
        <f>LOOKUP(L17,SCORE4!D:D,SCORE4!A:A)</f>
        <v>0</v>
      </c>
      <c r="N17" s="173"/>
      <c r="O17" s="119">
        <f>LOOKUP(N17,SCORE2!M:M,SCORE2!L:L)</f>
        <v>0</v>
      </c>
      <c r="P17" s="165">
        <v>1.2</v>
      </c>
      <c r="Q17" s="104">
        <f>LOOKUP(P17,SCORE4!I:I,SCORE4!J:J)</f>
        <v>60</v>
      </c>
      <c r="R17" s="173"/>
      <c r="S17" s="101">
        <f>LOOKUP(R17,SCORE4!F:F,SCORE4!E:E)</f>
        <v>0</v>
      </c>
      <c r="T17" s="165">
        <v>5.34</v>
      </c>
      <c r="U17" s="105">
        <f>LOOKUP(T17,SCORE4!G:G,SCORE4!E:E)</f>
        <v>50</v>
      </c>
      <c r="V17" s="165"/>
      <c r="W17" s="103">
        <f>LOOKUP(V17,SCORE4!H:H,SCORE4!E:E)</f>
        <v>0</v>
      </c>
      <c r="X17" s="122">
        <f t="shared" si="0"/>
        <v>180</v>
      </c>
      <c r="Y17" s="98"/>
      <c r="Z17" s="98"/>
    </row>
    <row r="18" spans="1:26" s="99" customFormat="1" ht="16.5" thickBot="1">
      <c r="A18" s="100">
        <v>6</v>
      </c>
      <c r="B18" s="238" t="s">
        <v>529</v>
      </c>
      <c r="C18" s="238" t="s">
        <v>470</v>
      </c>
      <c r="D18" s="239">
        <v>2005</v>
      </c>
      <c r="E18" s="239" t="s">
        <v>421</v>
      </c>
      <c r="F18" s="228"/>
      <c r="G18" s="101">
        <f>LOOKUP(F18,SCORE4!B:B,SCORE4!A:A)</f>
        <v>0</v>
      </c>
      <c r="H18" s="102"/>
      <c r="I18" s="103">
        <f>LOOKUP(H18,SCORE2!E:E,SCORE2!D:D)</f>
        <v>0</v>
      </c>
      <c r="J18" s="102"/>
      <c r="K18" s="103">
        <f>LOOKUP(J18,SCORE4!C:C,SCORE4!A:A)</f>
        <v>0</v>
      </c>
      <c r="L18" s="102">
        <v>13.38</v>
      </c>
      <c r="M18" s="104">
        <f>LOOKUP(L18,SCORE4!D:D,SCORE4!A:A)</f>
        <v>55</v>
      </c>
      <c r="N18" s="169"/>
      <c r="O18" s="101">
        <f>LOOKUP(N18,SCORE2!M:M,SCORE2!L:L)</f>
        <v>0</v>
      </c>
      <c r="P18" s="161">
        <v>1.1000000000000001</v>
      </c>
      <c r="Q18" s="104">
        <f>LOOKUP(P18,SCORE4!I:I,SCORE4!J:J)</f>
        <v>40</v>
      </c>
      <c r="R18" s="169"/>
      <c r="S18" s="101">
        <f>LOOKUP(R18,SCORE4!F:F,SCORE4!E:E)</f>
        <v>0</v>
      </c>
      <c r="T18" s="161">
        <v>8.09</v>
      </c>
      <c r="U18" s="105">
        <f>LOOKUP(T18,SCORE4!G:G,SCORE4!E:E)</f>
        <v>80</v>
      </c>
      <c r="V18" s="161"/>
      <c r="W18" s="103">
        <f>LOOKUP(V18,SCORE4!H:H,SCORE4!E:E)</f>
        <v>0</v>
      </c>
      <c r="X18" s="106">
        <f t="shared" si="0"/>
        <v>175</v>
      </c>
      <c r="Y18" s="98"/>
      <c r="Z18" s="98"/>
    </row>
    <row r="19" spans="1:26" s="99" customFormat="1" ht="17.25" thickTop="1" thickBot="1">
      <c r="A19" s="100">
        <v>7</v>
      </c>
      <c r="B19" s="245" t="s">
        <v>449</v>
      </c>
      <c r="C19" s="245" t="s">
        <v>450</v>
      </c>
      <c r="D19" s="239">
        <v>2005</v>
      </c>
      <c r="E19" s="239" t="s">
        <v>414</v>
      </c>
      <c r="F19" s="229"/>
      <c r="G19" s="101">
        <f>LOOKUP(F19,SCORE4!B:B,SCORE4!A:A)</f>
        <v>0</v>
      </c>
      <c r="H19" s="108"/>
      <c r="I19" s="109">
        <f>LOOKUP(H19,SCORE2!E:E,SCORE2!D:D)</f>
        <v>0</v>
      </c>
      <c r="J19" s="108" t="s">
        <v>562</v>
      </c>
      <c r="K19" s="103">
        <f>LOOKUP(J19,SCORE4!C:C,SCORE4!A:A)</f>
        <v>80</v>
      </c>
      <c r="L19" s="108"/>
      <c r="M19" s="104">
        <f>LOOKUP(L19,SCORE4!D:D,SCORE4!A:A)</f>
        <v>0</v>
      </c>
      <c r="N19" s="170"/>
      <c r="O19" s="107">
        <f>LOOKUP(N19,SCORE2!M:M,SCORE2!L:L)</f>
        <v>0</v>
      </c>
      <c r="P19" s="162">
        <v>1.1000000000000001</v>
      </c>
      <c r="Q19" s="104">
        <f>LOOKUP(P19,SCORE4!I:I,SCORE4!J:J)</f>
        <v>40</v>
      </c>
      <c r="R19" s="170"/>
      <c r="S19" s="101">
        <f>LOOKUP(R19,SCORE4!F:F,SCORE4!E:E)</f>
        <v>0</v>
      </c>
      <c r="T19" s="162">
        <v>5.4</v>
      </c>
      <c r="U19" s="105">
        <f>LOOKUP(T19,SCORE4!G:G,SCORE4!E:E)</f>
        <v>50</v>
      </c>
      <c r="V19" s="162"/>
      <c r="W19" s="103">
        <f>LOOKUP(V19,SCORE4!H:H,SCORE4!E:E)</f>
        <v>0</v>
      </c>
      <c r="X19" s="110">
        <f t="shared" si="0"/>
        <v>170</v>
      </c>
      <c r="Y19" s="98"/>
      <c r="Z19" s="98"/>
    </row>
    <row r="20" spans="1:26" s="99" customFormat="1" ht="16.5" thickTop="1">
      <c r="A20" s="100">
        <v>8</v>
      </c>
      <c r="B20" s="238" t="s">
        <v>453</v>
      </c>
      <c r="C20" s="238" t="s">
        <v>511</v>
      </c>
      <c r="D20" s="239">
        <v>2005</v>
      </c>
      <c r="E20" s="239" t="s">
        <v>419</v>
      </c>
      <c r="F20" s="230"/>
      <c r="G20" s="101">
        <f>LOOKUP(F20,SCORE4!B:B,SCORE4!A:A)</f>
        <v>0</v>
      </c>
      <c r="H20" s="112"/>
      <c r="I20" s="113">
        <f>LOOKUP(H20,SCORE2!E:E,SCORE2!D:D)</f>
        <v>0</v>
      </c>
      <c r="J20" s="112"/>
      <c r="K20" s="103">
        <f>LOOKUP(J20,SCORE4!C:C,SCORE4!A:A)</f>
        <v>0</v>
      </c>
      <c r="L20" s="112">
        <v>12.53</v>
      </c>
      <c r="M20" s="104">
        <f>LOOKUP(L20,SCORE4!D:D,SCORE4!A:A)</f>
        <v>70</v>
      </c>
      <c r="N20" s="171"/>
      <c r="O20" s="111">
        <f>LOOKUP(N20,SCORE2!M:M,SCORE2!L:L)</f>
        <v>0</v>
      </c>
      <c r="P20" s="163">
        <v>1.1000000000000001</v>
      </c>
      <c r="Q20" s="104">
        <f>LOOKUP(P20,SCORE4!I:I,SCORE4!J:J)</f>
        <v>40</v>
      </c>
      <c r="R20" s="171"/>
      <c r="S20" s="101">
        <f>LOOKUP(R20,SCORE4!F:F,SCORE4!E:E)</f>
        <v>0</v>
      </c>
      <c r="T20" s="163">
        <v>5.9</v>
      </c>
      <c r="U20" s="105">
        <f>LOOKUP(T20,SCORE4!G:G,SCORE4!E:E)</f>
        <v>55</v>
      </c>
      <c r="V20" s="163"/>
      <c r="W20" s="103">
        <f>LOOKUP(V20,SCORE4!H:H,SCORE4!E:E)</f>
        <v>0</v>
      </c>
      <c r="X20" s="114">
        <f t="shared" si="0"/>
        <v>165</v>
      </c>
      <c r="Y20" s="98"/>
      <c r="Z20" s="98"/>
    </row>
    <row r="21" spans="1:26" s="99" customFormat="1" ht="16.5" thickBot="1">
      <c r="A21" s="100">
        <v>9</v>
      </c>
      <c r="B21" s="245" t="s">
        <v>455</v>
      </c>
      <c r="C21" s="245" t="s">
        <v>456</v>
      </c>
      <c r="D21" s="239">
        <v>2005</v>
      </c>
      <c r="E21" s="239" t="s">
        <v>415</v>
      </c>
      <c r="F21" s="231"/>
      <c r="G21" s="101">
        <f>LOOKUP(F21,SCORE4!B:B,SCORE4!A:A)</f>
        <v>0</v>
      </c>
      <c r="H21" s="116"/>
      <c r="I21" s="117">
        <f>LOOKUP(H21,SCORE2!E:E,SCORE2!D:D)</f>
        <v>0</v>
      </c>
      <c r="J21" s="116" t="s">
        <v>565</v>
      </c>
      <c r="K21" s="103">
        <f>LOOKUP(J21,SCORE4!C:C,SCORE4!A:A)</f>
        <v>55</v>
      </c>
      <c r="L21" s="116"/>
      <c r="M21" s="104">
        <f>LOOKUP(L21,SCORE4!D:D,SCORE4!A:A)</f>
        <v>0</v>
      </c>
      <c r="N21" s="172"/>
      <c r="O21" s="115">
        <f>LOOKUP(N21,SCORE2!M:M,SCORE2!L:L)</f>
        <v>0</v>
      </c>
      <c r="P21" s="164">
        <v>1.2</v>
      </c>
      <c r="Q21" s="104">
        <f>LOOKUP(P21,SCORE4!I:I,SCORE4!J:J)</f>
        <v>60</v>
      </c>
      <c r="R21" s="172"/>
      <c r="S21" s="101">
        <f>LOOKUP(R21,SCORE4!F:F,SCORE4!E:E)</f>
        <v>0</v>
      </c>
      <c r="T21" s="164">
        <v>4.96</v>
      </c>
      <c r="U21" s="105">
        <f>LOOKUP(T21,SCORE4!G:G,SCORE4!E:E)</f>
        <v>45</v>
      </c>
      <c r="V21" s="164"/>
      <c r="W21" s="103">
        <f>LOOKUP(V21,SCORE4!H:H,SCORE4!E:E)</f>
        <v>0</v>
      </c>
      <c r="X21" s="118">
        <f t="shared" si="0"/>
        <v>160</v>
      </c>
      <c r="Y21" s="98"/>
      <c r="Z21" s="98"/>
    </row>
    <row r="22" spans="1:26" s="99" customFormat="1">
      <c r="A22" s="100">
        <v>10</v>
      </c>
      <c r="B22" s="245" t="s">
        <v>465</v>
      </c>
      <c r="C22" s="245" t="s">
        <v>466</v>
      </c>
      <c r="D22" s="239">
        <v>2006</v>
      </c>
      <c r="E22" s="239" t="s">
        <v>544</v>
      </c>
      <c r="F22" s="232"/>
      <c r="G22" s="101">
        <f>LOOKUP(F22,SCORE4!B:B,SCORE4!A:A)</f>
        <v>0</v>
      </c>
      <c r="H22" s="120"/>
      <c r="I22" s="121">
        <f>LOOKUP(H22,SCORE2!E:E,SCORE2!D:D)</f>
        <v>0</v>
      </c>
      <c r="J22" s="120" t="s">
        <v>573</v>
      </c>
      <c r="K22" s="103">
        <f>LOOKUP(J22,SCORE4!C:C,SCORE4!A:A)</f>
        <v>75</v>
      </c>
      <c r="L22" s="120"/>
      <c r="M22" s="104">
        <f>LOOKUP(L22,SCORE4!D:D,SCORE4!A:A)</f>
        <v>0</v>
      </c>
      <c r="N22" s="173"/>
      <c r="O22" s="119">
        <f>LOOKUP(N22,SCORE2!M:M,SCORE2!L:L)</f>
        <v>0</v>
      </c>
      <c r="P22" s="165">
        <v>1.1000000000000001</v>
      </c>
      <c r="Q22" s="104">
        <f>LOOKUP(P22,SCORE4!I:I,SCORE4!J:J)</f>
        <v>40</v>
      </c>
      <c r="R22" s="173"/>
      <c r="S22" s="101">
        <f>LOOKUP(R22,SCORE4!F:F,SCORE4!E:E)</f>
        <v>0</v>
      </c>
      <c r="T22" s="165">
        <v>5.13</v>
      </c>
      <c r="U22" s="105">
        <f>LOOKUP(T22,SCORE4!G:G,SCORE4!E:E)</f>
        <v>45</v>
      </c>
      <c r="V22" s="165"/>
      <c r="W22" s="103">
        <f>LOOKUP(V22,SCORE4!H:H,SCORE4!E:E)</f>
        <v>0</v>
      </c>
      <c r="X22" s="122">
        <f t="shared" si="0"/>
        <v>160</v>
      </c>
      <c r="Y22" s="98"/>
      <c r="Z22" s="98"/>
    </row>
    <row r="23" spans="1:26" s="99" customFormat="1" ht="16.5" thickBot="1">
      <c r="A23" s="100">
        <v>11</v>
      </c>
      <c r="B23" s="238" t="s">
        <v>535</v>
      </c>
      <c r="C23" s="238" t="s">
        <v>436</v>
      </c>
      <c r="D23" s="239">
        <v>2005</v>
      </c>
      <c r="E23" s="239" t="s">
        <v>421</v>
      </c>
      <c r="F23" s="228"/>
      <c r="G23" s="101">
        <f>LOOKUP(F23,SCORE4!B:B,SCORE4!A:A)</f>
        <v>0</v>
      </c>
      <c r="H23" s="102"/>
      <c r="I23" s="103">
        <f>LOOKUP(H23,SCORE2!E:E,SCORE2!D:D)</f>
        <v>0</v>
      </c>
      <c r="J23" s="102"/>
      <c r="K23" s="103">
        <f>LOOKUP(J23,SCORE4!C:C,SCORE4!A:A)</f>
        <v>0</v>
      </c>
      <c r="L23" s="102">
        <v>13.52</v>
      </c>
      <c r="M23" s="104">
        <f>LOOKUP(L23,SCORE4!D:D,SCORE4!A:A)</f>
        <v>50</v>
      </c>
      <c r="N23" s="169"/>
      <c r="O23" s="101">
        <f>LOOKUP(N23,SCORE2!M:M,SCORE2!L:L)</f>
        <v>0</v>
      </c>
      <c r="P23" s="161">
        <v>1.2</v>
      </c>
      <c r="Q23" s="104">
        <f>LOOKUP(P23,SCORE4!I:I,SCORE4!J:J)</f>
        <v>60</v>
      </c>
      <c r="R23" s="169"/>
      <c r="S23" s="101">
        <f>LOOKUP(R23,SCORE4!F:F,SCORE4!E:E)</f>
        <v>0</v>
      </c>
      <c r="T23" s="161">
        <v>5.0999999999999996</v>
      </c>
      <c r="U23" s="105">
        <f>LOOKUP(T23,SCORE4!G:G,SCORE4!E:E)</f>
        <v>45</v>
      </c>
      <c r="V23" s="161"/>
      <c r="W23" s="103">
        <f>LOOKUP(V23,SCORE4!H:H,SCORE4!E:E)</f>
        <v>0</v>
      </c>
      <c r="X23" s="106">
        <f t="shared" si="0"/>
        <v>155</v>
      </c>
      <c r="Y23" s="98"/>
      <c r="Z23" s="98"/>
    </row>
    <row r="24" spans="1:26" s="99" customFormat="1" ht="17.25" thickTop="1" thickBot="1">
      <c r="A24" s="100">
        <v>12</v>
      </c>
      <c r="B24" s="236" t="s">
        <v>542</v>
      </c>
      <c r="C24" s="236" t="s">
        <v>543</v>
      </c>
      <c r="D24" s="237">
        <v>2005</v>
      </c>
      <c r="E24" s="237" t="s">
        <v>413</v>
      </c>
      <c r="F24" s="229"/>
      <c r="G24" s="101">
        <f>LOOKUP(F24,SCORE4!B:B,SCORE4!A:A)</f>
        <v>0</v>
      </c>
      <c r="H24" s="108"/>
      <c r="I24" s="109">
        <f>LOOKUP(H24,SCORE2!E:E,SCORE2!D:D)</f>
        <v>0</v>
      </c>
      <c r="J24" s="108" t="s">
        <v>547</v>
      </c>
      <c r="K24" s="103">
        <f>LOOKUP(J24,SCORE4!C:C,SCORE4!A:A)</f>
        <v>35</v>
      </c>
      <c r="L24" s="108"/>
      <c r="M24" s="104">
        <f>LOOKUP(L24,SCORE4!D:D,SCORE4!A:A)</f>
        <v>0</v>
      </c>
      <c r="N24" s="170"/>
      <c r="O24" s="107">
        <f>LOOKUP(N24,SCORE2!M:M,SCORE2!L:L)</f>
        <v>0</v>
      </c>
      <c r="P24" s="162">
        <v>1.3</v>
      </c>
      <c r="Q24" s="104">
        <f>LOOKUP(P24,SCORE4!I:I,SCORE4!J:J)</f>
        <v>80</v>
      </c>
      <c r="R24" s="170"/>
      <c r="S24" s="101">
        <f>LOOKUP(R24,SCORE4!F:F,SCORE4!E:E)</f>
        <v>0</v>
      </c>
      <c r="T24" s="162">
        <v>4.5999999999999996</v>
      </c>
      <c r="U24" s="105">
        <f>LOOKUP(T24,SCORE4!G:G,SCORE4!E:E)</f>
        <v>40</v>
      </c>
      <c r="V24" s="162"/>
      <c r="W24" s="103">
        <f>LOOKUP(V24,SCORE4!H:H,SCORE4!E:E)</f>
        <v>0</v>
      </c>
      <c r="X24" s="110">
        <f t="shared" si="0"/>
        <v>155</v>
      </c>
      <c r="Y24" s="98"/>
      <c r="Z24" s="98"/>
    </row>
    <row r="25" spans="1:26" s="99" customFormat="1" ht="16.5" thickTop="1">
      <c r="A25" s="100">
        <v>13</v>
      </c>
      <c r="B25" s="245" t="s">
        <v>464</v>
      </c>
      <c r="C25" s="245" t="s">
        <v>427</v>
      </c>
      <c r="D25" s="239">
        <v>2005</v>
      </c>
      <c r="E25" s="239" t="s">
        <v>544</v>
      </c>
      <c r="F25" s="230"/>
      <c r="G25" s="101">
        <f>LOOKUP(F25,SCORE4!B:B,SCORE4!A:A)</f>
        <v>0</v>
      </c>
      <c r="H25" s="112"/>
      <c r="I25" s="113">
        <f>LOOKUP(H25,SCORE2!E:E,SCORE2!D:D)</f>
        <v>0</v>
      </c>
      <c r="J25" s="112" t="s">
        <v>572</v>
      </c>
      <c r="K25" s="103">
        <f>LOOKUP(J25,SCORE4!C:C,SCORE4!A:A)</f>
        <v>70</v>
      </c>
      <c r="L25" s="112"/>
      <c r="M25" s="104">
        <f>LOOKUP(L25,SCORE4!D:D,SCORE4!A:A)</f>
        <v>0</v>
      </c>
      <c r="N25" s="171"/>
      <c r="O25" s="111">
        <f>LOOKUP(N25,SCORE2!M:M,SCORE2!L:L)</f>
        <v>0</v>
      </c>
      <c r="P25" s="163">
        <v>1</v>
      </c>
      <c r="Q25" s="104">
        <f>LOOKUP(P25,SCORE4!I:I,SCORE4!J:J)</f>
        <v>30</v>
      </c>
      <c r="R25" s="171"/>
      <c r="S25" s="101">
        <f>LOOKUP(R25,SCORE4!F:F,SCORE4!E:E)</f>
        <v>0</v>
      </c>
      <c r="T25" s="163">
        <v>5.3</v>
      </c>
      <c r="U25" s="105">
        <f>LOOKUP(T25,SCORE4!G:G,SCORE4!E:E)</f>
        <v>45</v>
      </c>
      <c r="V25" s="163"/>
      <c r="W25" s="103">
        <f>LOOKUP(V25,SCORE4!H:H,SCORE4!E:E)</f>
        <v>0</v>
      </c>
      <c r="X25" s="114">
        <f t="shared" si="0"/>
        <v>145</v>
      </c>
      <c r="Y25" s="98"/>
      <c r="Z25" s="98"/>
    </row>
    <row r="26" spans="1:26" s="99" customFormat="1" ht="16.5" thickBot="1">
      <c r="A26" s="100">
        <v>14</v>
      </c>
      <c r="B26" s="236" t="s">
        <v>422</v>
      </c>
      <c r="C26" s="236" t="s">
        <v>423</v>
      </c>
      <c r="D26" s="237">
        <v>2005</v>
      </c>
      <c r="E26" s="237" t="s">
        <v>413</v>
      </c>
      <c r="F26" s="231"/>
      <c r="G26" s="101">
        <f>LOOKUP(F26,SCORE4!B:B,SCORE4!A:A)</f>
        <v>0</v>
      </c>
      <c r="H26" s="116"/>
      <c r="I26" s="117">
        <f>LOOKUP(H26,SCORE2!E:E,SCORE2!D:D)</f>
        <v>0</v>
      </c>
      <c r="J26" s="116" t="s">
        <v>548</v>
      </c>
      <c r="K26" s="103">
        <f>LOOKUP(J26,SCORE4!C:C,SCORE4!A:A)</f>
        <v>45</v>
      </c>
      <c r="L26" s="116"/>
      <c r="M26" s="104">
        <f>LOOKUP(L26,SCORE4!D:D,SCORE4!A:A)</f>
        <v>0</v>
      </c>
      <c r="N26" s="172"/>
      <c r="O26" s="115">
        <f>LOOKUP(N26,SCORE2!M:M,SCORE2!L:L)</f>
        <v>0</v>
      </c>
      <c r="P26" s="164">
        <v>1.1000000000000001</v>
      </c>
      <c r="Q26" s="104">
        <f>LOOKUP(P26,SCORE4!I:I,SCORE4!J:J)</f>
        <v>40</v>
      </c>
      <c r="R26" s="172"/>
      <c r="S26" s="101">
        <f>LOOKUP(R26,SCORE4!F:F,SCORE4!E:E)</f>
        <v>0</v>
      </c>
      <c r="T26" s="164">
        <v>5.85</v>
      </c>
      <c r="U26" s="105">
        <f>LOOKUP(T26,SCORE4!G:G,SCORE4!E:E)</f>
        <v>55</v>
      </c>
      <c r="V26" s="164"/>
      <c r="W26" s="103">
        <f>LOOKUP(V26,SCORE4!H:H,SCORE4!E:E)</f>
        <v>0</v>
      </c>
      <c r="X26" s="118">
        <f t="shared" si="0"/>
        <v>140</v>
      </c>
      <c r="Y26" s="98"/>
      <c r="Z26" s="98"/>
    </row>
    <row r="27" spans="1:26" s="99" customFormat="1">
      <c r="A27" s="100">
        <v>15</v>
      </c>
      <c r="B27" s="243" t="s">
        <v>447</v>
      </c>
      <c r="C27" s="243" t="s">
        <v>427</v>
      </c>
      <c r="D27" s="244">
        <v>2006</v>
      </c>
      <c r="E27" s="244" t="s">
        <v>413</v>
      </c>
      <c r="F27" s="232"/>
      <c r="G27" s="101">
        <f>LOOKUP(F27,SCORE4!B:B,SCORE4!A:A)</f>
        <v>0</v>
      </c>
      <c r="H27" s="120"/>
      <c r="I27" s="121">
        <f>LOOKUP(H27,SCORE2!E:E,SCORE2!D:D)</f>
        <v>0</v>
      </c>
      <c r="J27" s="120" t="s">
        <v>561</v>
      </c>
      <c r="K27" s="103">
        <f>LOOKUP(J27,SCORE4!C:C,SCORE4!A:A)</f>
        <v>60</v>
      </c>
      <c r="L27" s="120"/>
      <c r="M27" s="104">
        <f>LOOKUP(L27,SCORE4!D:D,SCORE4!A:A)</f>
        <v>0</v>
      </c>
      <c r="N27" s="173"/>
      <c r="O27" s="119">
        <f>LOOKUP(N27,SCORE2!M:M,SCORE2!L:L)</f>
        <v>0</v>
      </c>
      <c r="P27" s="165">
        <v>1.1000000000000001</v>
      </c>
      <c r="Q27" s="104">
        <f>LOOKUP(P27,SCORE4!I:I,SCORE4!J:J)</f>
        <v>40</v>
      </c>
      <c r="R27" s="173"/>
      <c r="S27" s="101">
        <f>LOOKUP(R27,SCORE4!F:F,SCORE4!E:E)</f>
        <v>0</v>
      </c>
      <c r="T27" s="165">
        <v>4.63</v>
      </c>
      <c r="U27" s="105">
        <f>LOOKUP(T27,SCORE4!G:G,SCORE4!E:E)</f>
        <v>40</v>
      </c>
      <c r="V27" s="165"/>
      <c r="W27" s="103">
        <f>LOOKUP(V27,SCORE4!H:H,SCORE4!E:E)</f>
        <v>0</v>
      </c>
      <c r="X27" s="122">
        <f t="shared" si="0"/>
        <v>140</v>
      </c>
      <c r="Y27" s="98"/>
      <c r="Z27" s="98"/>
    </row>
    <row r="28" spans="1:26" s="99" customFormat="1" ht="16.5" thickBot="1">
      <c r="A28" s="100">
        <v>16</v>
      </c>
      <c r="B28" s="245" t="s">
        <v>475</v>
      </c>
      <c r="C28" s="245" t="s">
        <v>476</v>
      </c>
      <c r="D28" s="239">
        <v>2006</v>
      </c>
      <c r="E28" s="239" t="s">
        <v>544</v>
      </c>
      <c r="F28" s="228"/>
      <c r="G28" s="101">
        <f>LOOKUP(F28,SCORE4!B:B,SCORE4!A:A)</f>
        <v>0</v>
      </c>
      <c r="H28" s="102"/>
      <c r="I28" s="103">
        <f>LOOKUP(H28,SCORE2!E:E,SCORE2!D:D)</f>
        <v>0</v>
      </c>
      <c r="J28" s="102" t="s">
        <v>578</v>
      </c>
      <c r="K28" s="103">
        <f>LOOKUP(J28,SCORE4!C:C,SCORE4!A:A)</f>
        <v>60</v>
      </c>
      <c r="L28" s="102"/>
      <c r="M28" s="104">
        <f>LOOKUP(L28,SCORE4!D:D,SCORE4!A:A)</f>
        <v>0</v>
      </c>
      <c r="N28" s="169"/>
      <c r="O28" s="101">
        <f>LOOKUP(N28,SCORE2!M:M,SCORE2!L:L)</f>
        <v>0</v>
      </c>
      <c r="P28" s="161">
        <v>1.1000000000000001</v>
      </c>
      <c r="Q28" s="104">
        <f>LOOKUP(P28,SCORE4!I:I,SCORE4!J:J)</f>
        <v>40</v>
      </c>
      <c r="R28" s="169"/>
      <c r="S28" s="101">
        <f>LOOKUP(R28,SCORE4!F:F,SCORE4!E:E)</f>
        <v>0</v>
      </c>
      <c r="T28" s="161">
        <v>4.6500000000000004</v>
      </c>
      <c r="U28" s="105">
        <f>LOOKUP(T28,SCORE4!G:G,SCORE4!E:E)</f>
        <v>40</v>
      </c>
      <c r="V28" s="161"/>
      <c r="W28" s="103">
        <f>LOOKUP(V28,SCORE4!H:H,SCORE4!E:E)</f>
        <v>0</v>
      </c>
      <c r="X28" s="106">
        <f t="shared" si="0"/>
        <v>140</v>
      </c>
      <c r="Y28" s="98"/>
      <c r="Z28" s="98"/>
    </row>
    <row r="29" spans="1:26" s="99" customFormat="1" ht="17.25" thickTop="1" thickBot="1">
      <c r="A29" s="100">
        <v>17</v>
      </c>
      <c r="B29" s="238" t="s">
        <v>507</v>
      </c>
      <c r="C29" s="238" t="s">
        <v>508</v>
      </c>
      <c r="D29" s="239">
        <v>2005</v>
      </c>
      <c r="E29" s="239" t="s">
        <v>419</v>
      </c>
      <c r="F29" s="229"/>
      <c r="G29" s="101">
        <f>LOOKUP(F29,SCORE4!B:B,SCORE4!A:A)</f>
        <v>0</v>
      </c>
      <c r="H29" s="108"/>
      <c r="I29" s="109">
        <f>LOOKUP(H29,SCORE2!E:E,SCORE2!D:D)</f>
        <v>0</v>
      </c>
      <c r="J29" s="108"/>
      <c r="K29" s="103">
        <f>LOOKUP(J29,SCORE4!C:C,SCORE4!A:A)</f>
        <v>0</v>
      </c>
      <c r="L29" s="108">
        <v>13.84</v>
      </c>
      <c r="M29" s="104">
        <f>LOOKUP(L29,SCORE4!D:D,SCORE4!A:A)</f>
        <v>45</v>
      </c>
      <c r="N29" s="170"/>
      <c r="O29" s="107">
        <f>LOOKUP(N29,SCORE2!M:M,SCORE2!L:L)</f>
        <v>0</v>
      </c>
      <c r="P29" s="162">
        <v>1.2</v>
      </c>
      <c r="Q29" s="104">
        <f>LOOKUP(P29,SCORE4!I:I,SCORE4!J:J)</f>
        <v>60</v>
      </c>
      <c r="R29" s="170"/>
      <c r="S29" s="101">
        <f>LOOKUP(R29,SCORE4!F:F,SCORE4!E:E)</f>
        <v>0</v>
      </c>
      <c r="T29" s="162">
        <v>4.29</v>
      </c>
      <c r="U29" s="105">
        <f>LOOKUP(T29,SCORE4!G:G,SCORE4!E:E)</f>
        <v>35</v>
      </c>
      <c r="V29" s="162"/>
      <c r="W29" s="103">
        <f>LOOKUP(V29,SCORE4!H:H,SCORE4!E:E)</f>
        <v>0</v>
      </c>
      <c r="X29" s="110">
        <f t="shared" si="0"/>
        <v>140</v>
      </c>
      <c r="Y29" s="98"/>
      <c r="Z29" s="98"/>
    </row>
    <row r="30" spans="1:26" s="99" customFormat="1" ht="16.5" thickTop="1">
      <c r="A30" s="100">
        <v>18</v>
      </c>
      <c r="B30" s="238" t="s">
        <v>525</v>
      </c>
      <c r="C30" s="238" t="s">
        <v>521</v>
      </c>
      <c r="D30" s="239">
        <v>2006</v>
      </c>
      <c r="E30" s="239" t="s">
        <v>415</v>
      </c>
      <c r="F30" s="230"/>
      <c r="G30" s="101">
        <f>LOOKUP(F30,SCORE4!B:B,SCORE4!A:A)</f>
        <v>0</v>
      </c>
      <c r="H30" s="112"/>
      <c r="I30" s="113">
        <f>LOOKUP(H30,SCORE2!E:E,SCORE2!D:D)</f>
        <v>0</v>
      </c>
      <c r="J30" s="112"/>
      <c r="K30" s="103">
        <f>LOOKUP(J30,SCORE4!C:C,SCORE4!A:A)</f>
        <v>0</v>
      </c>
      <c r="L30" s="112">
        <v>13.53</v>
      </c>
      <c r="M30" s="104">
        <f>LOOKUP(L30,SCORE4!D:D,SCORE4!A:A)</f>
        <v>50</v>
      </c>
      <c r="N30" s="171"/>
      <c r="O30" s="111">
        <f>LOOKUP(N30,SCORE2!M:M,SCORE2!L:L)</f>
        <v>0</v>
      </c>
      <c r="P30" s="163">
        <v>1.1000000000000001</v>
      </c>
      <c r="Q30" s="104">
        <f>LOOKUP(P30,SCORE4!I:I,SCORE4!J:J)</f>
        <v>40</v>
      </c>
      <c r="R30" s="171"/>
      <c r="S30" s="101">
        <f>LOOKUP(R30,SCORE4!F:F,SCORE4!E:E)</f>
        <v>0</v>
      </c>
      <c r="T30" s="163">
        <v>5.64</v>
      </c>
      <c r="U30" s="105">
        <f>LOOKUP(T30,SCORE4!G:G,SCORE4!E:E)</f>
        <v>50</v>
      </c>
      <c r="V30" s="163"/>
      <c r="W30" s="103">
        <f>LOOKUP(V30,SCORE4!H:H,SCORE4!E:E)</f>
        <v>0</v>
      </c>
      <c r="X30" s="114">
        <f t="shared" si="0"/>
        <v>140</v>
      </c>
      <c r="Y30" s="98"/>
      <c r="Z30" s="98"/>
    </row>
    <row r="31" spans="1:26" s="99" customFormat="1" ht="16.5" thickBot="1">
      <c r="A31" s="100">
        <v>19</v>
      </c>
      <c r="B31" s="238" t="s">
        <v>526</v>
      </c>
      <c r="C31" s="238" t="s">
        <v>527</v>
      </c>
      <c r="D31" s="239">
        <v>2006</v>
      </c>
      <c r="E31" s="239" t="s">
        <v>415</v>
      </c>
      <c r="F31" s="231"/>
      <c r="G31" s="101">
        <f>LOOKUP(F31,SCORE4!B:B,SCORE4!A:A)</f>
        <v>0</v>
      </c>
      <c r="H31" s="116"/>
      <c r="I31" s="117">
        <f>LOOKUP(H31,SCORE2!E:E,SCORE2!D:D)</f>
        <v>0</v>
      </c>
      <c r="J31" s="116"/>
      <c r="K31" s="103">
        <f>LOOKUP(J31,SCORE4!C:C,SCORE4!A:A)</f>
        <v>0</v>
      </c>
      <c r="L31" s="116">
        <v>14.93</v>
      </c>
      <c r="M31" s="104">
        <f>LOOKUP(L31,SCORE4!D:D,SCORE4!A:A)</f>
        <v>30</v>
      </c>
      <c r="N31" s="172"/>
      <c r="O31" s="115">
        <f>LOOKUP(N31,SCORE2!M:M,SCORE2!L:L)</f>
        <v>0</v>
      </c>
      <c r="P31" s="164">
        <v>1.1000000000000001</v>
      </c>
      <c r="Q31" s="104">
        <f>LOOKUP(P31,SCORE4!I:I,SCORE4!J:J)</f>
        <v>40</v>
      </c>
      <c r="R31" s="172"/>
      <c r="S31" s="101">
        <f>LOOKUP(R31,SCORE4!F:F,SCORE4!E:E)</f>
        <v>0</v>
      </c>
      <c r="T31" s="164">
        <v>7.18</v>
      </c>
      <c r="U31" s="105">
        <f>LOOKUP(T31,SCORE4!G:G,SCORE4!E:E)</f>
        <v>70</v>
      </c>
      <c r="V31" s="164"/>
      <c r="W31" s="103">
        <f>LOOKUP(V31,SCORE4!H:H,SCORE4!E:E)</f>
        <v>0</v>
      </c>
      <c r="X31" s="118">
        <f t="shared" si="0"/>
        <v>140</v>
      </c>
      <c r="Y31" s="98"/>
      <c r="Z31" s="98"/>
    </row>
    <row r="32" spans="1:26" s="99" customFormat="1">
      <c r="A32" s="100">
        <v>20</v>
      </c>
      <c r="B32" s="236" t="s">
        <v>430</v>
      </c>
      <c r="C32" s="236" t="s">
        <v>431</v>
      </c>
      <c r="D32" s="237">
        <v>2006</v>
      </c>
      <c r="E32" s="237" t="s">
        <v>413</v>
      </c>
      <c r="F32" s="232"/>
      <c r="G32" s="101">
        <f>LOOKUP(F32,SCORE4!B:B,SCORE4!A:A)</f>
        <v>0</v>
      </c>
      <c r="H32" s="120"/>
      <c r="I32" s="121">
        <f>LOOKUP(H32,SCORE2!E:E,SCORE2!D:D)</f>
        <v>0</v>
      </c>
      <c r="J32" s="120" t="s">
        <v>552</v>
      </c>
      <c r="K32" s="103">
        <f>LOOKUP(J32,SCORE4!C:C,SCORE4!A:A)</f>
        <v>55</v>
      </c>
      <c r="L32" s="120"/>
      <c r="M32" s="104">
        <f>LOOKUP(L32,SCORE4!D:D,SCORE4!A:A)</f>
        <v>0</v>
      </c>
      <c r="N32" s="173"/>
      <c r="O32" s="119">
        <f>LOOKUP(N32,SCORE2!M:M,SCORE2!L:L)</f>
        <v>0</v>
      </c>
      <c r="P32" s="165">
        <v>1.1000000000000001</v>
      </c>
      <c r="Q32" s="104">
        <f>LOOKUP(P32,SCORE4!I:I,SCORE4!J:J)</f>
        <v>40</v>
      </c>
      <c r="R32" s="173"/>
      <c r="S32" s="101">
        <f>LOOKUP(R32,SCORE4!F:F,SCORE4!E:E)</f>
        <v>0</v>
      </c>
      <c r="T32" s="165">
        <v>4.9000000000000004</v>
      </c>
      <c r="U32" s="105">
        <f>LOOKUP(T32,SCORE4!G:G,SCORE4!E:E)</f>
        <v>40</v>
      </c>
      <c r="V32" s="165"/>
      <c r="W32" s="103">
        <f>LOOKUP(V32,SCORE4!H:H,SCORE4!E:E)</f>
        <v>0</v>
      </c>
      <c r="X32" s="122">
        <f t="shared" si="0"/>
        <v>135</v>
      </c>
      <c r="Y32" s="98"/>
      <c r="Z32" s="98"/>
    </row>
    <row r="33" spans="1:26" s="99" customFormat="1" ht="16.5" thickBot="1">
      <c r="A33" s="100">
        <v>21</v>
      </c>
      <c r="B33" s="245" t="s">
        <v>467</v>
      </c>
      <c r="C33" s="245" t="s">
        <v>468</v>
      </c>
      <c r="D33" s="239">
        <v>2005</v>
      </c>
      <c r="E33" s="239" t="s">
        <v>544</v>
      </c>
      <c r="F33" s="228"/>
      <c r="G33" s="101">
        <f>LOOKUP(F33,SCORE4!B:B,SCORE4!A:A)</f>
        <v>0</v>
      </c>
      <c r="H33" s="102"/>
      <c r="I33" s="103">
        <f>LOOKUP(H33,SCORE2!E:E,SCORE2!D:D)</f>
        <v>0</v>
      </c>
      <c r="J33" s="102" t="s">
        <v>574</v>
      </c>
      <c r="K33" s="103">
        <f>LOOKUP(J33,SCORE4!C:C,SCORE4!A:A)</f>
        <v>40</v>
      </c>
      <c r="L33" s="102"/>
      <c r="M33" s="104">
        <f>LOOKUP(L33,SCORE4!D:D,SCORE4!A:A)</f>
        <v>0</v>
      </c>
      <c r="N33" s="169"/>
      <c r="O33" s="101">
        <f>LOOKUP(N33,SCORE2!M:M,SCORE2!L:L)</f>
        <v>0</v>
      </c>
      <c r="P33" s="161">
        <v>1.1000000000000001</v>
      </c>
      <c r="Q33" s="104">
        <f>LOOKUP(P33,SCORE4!I:I,SCORE4!J:J)</f>
        <v>40</v>
      </c>
      <c r="R33" s="169"/>
      <c r="S33" s="101">
        <f>LOOKUP(R33,SCORE4!F:F,SCORE4!E:E)</f>
        <v>0</v>
      </c>
      <c r="T33" s="161">
        <v>5.9</v>
      </c>
      <c r="U33" s="105">
        <f>LOOKUP(T33,SCORE4!G:G,SCORE4!E:E)</f>
        <v>55</v>
      </c>
      <c r="V33" s="161"/>
      <c r="W33" s="103">
        <f>LOOKUP(V33,SCORE4!H:H,SCORE4!E:E)</f>
        <v>0</v>
      </c>
      <c r="X33" s="106">
        <f t="shared" si="0"/>
        <v>135</v>
      </c>
      <c r="Y33" s="98"/>
      <c r="Z33" s="98"/>
    </row>
    <row r="34" spans="1:26" s="99" customFormat="1" ht="17.25" thickTop="1" thickBot="1">
      <c r="A34" s="100">
        <v>22</v>
      </c>
      <c r="B34" s="238" t="s">
        <v>509</v>
      </c>
      <c r="C34" s="238" t="s">
        <v>510</v>
      </c>
      <c r="D34" s="239">
        <v>2005</v>
      </c>
      <c r="E34" s="239" t="s">
        <v>419</v>
      </c>
      <c r="F34" s="229"/>
      <c r="G34" s="101">
        <f>LOOKUP(F34,SCORE4!B:B,SCORE4!A:A)</f>
        <v>0</v>
      </c>
      <c r="H34" s="108"/>
      <c r="I34" s="109">
        <f>LOOKUP(H34,SCORE2!E:E,SCORE2!D:D)</f>
        <v>0</v>
      </c>
      <c r="J34" s="108"/>
      <c r="K34" s="103">
        <f>LOOKUP(J34,SCORE4!C:C,SCORE4!A:A)</f>
        <v>0</v>
      </c>
      <c r="L34" s="108">
        <v>13.74</v>
      </c>
      <c r="M34" s="104">
        <f>LOOKUP(L34,SCORE4!D:D,SCORE4!A:A)</f>
        <v>50</v>
      </c>
      <c r="N34" s="170"/>
      <c r="O34" s="107">
        <f>LOOKUP(N34,SCORE2!M:M,SCORE2!L:L)</f>
        <v>0</v>
      </c>
      <c r="P34" s="162">
        <v>1.1000000000000001</v>
      </c>
      <c r="Q34" s="104">
        <f>LOOKUP(P34,SCORE4!I:I,SCORE4!J:J)</f>
        <v>40</v>
      </c>
      <c r="R34" s="170"/>
      <c r="S34" s="101">
        <f>LOOKUP(R34,SCORE4!F:F,SCORE4!E:E)</f>
        <v>0</v>
      </c>
      <c r="T34" s="162">
        <v>5.2</v>
      </c>
      <c r="U34" s="105">
        <f>LOOKUP(T34,SCORE4!G:G,SCORE4!E:E)</f>
        <v>45</v>
      </c>
      <c r="V34" s="162"/>
      <c r="W34" s="103">
        <f>LOOKUP(V34,SCORE4!H:H,SCORE4!E:E)</f>
        <v>0</v>
      </c>
      <c r="X34" s="110">
        <f t="shared" si="0"/>
        <v>135</v>
      </c>
      <c r="Y34" s="98"/>
      <c r="Z34" s="98"/>
    </row>
    <row r="35" spans="1:26" s="99" customFormat="1" ht="16.5" thickTop="1">
      <c r="A35" s="100">
        <v>23</v>
      </c>
      <c r="B35" s="245" t="s">
        <v>471</v>
      </c>
      <c r="C35" s="245" t="s">
        <v>472</v>
      </c>
      <c r="D35" s="239">
        <v>2005</v>
      </c>
      <c r="E35" s="239" t="s">
        <v>544</v>
      </c>
      <c r="F35" s="230"/>
      <c r="G35" s="101">
        <f>LOOKUP(F35,SCORE4!B:B,SCORE4!A:A)</f>
        <v>0</v>
      </c>
      <c r="H35" s="112"/>
      <c r="I35" s="113">
        <f>LOOKUP(H35,SCORE2!E:E,SCORE2!D:D)</f>
        <v>0</v>
      </c>
      <c r="J35" s="112" t="s">
        <v>576</v>
      </c>
      <c r="K35" s="103">
        <f>LOOKUP(J35,SCORE4!C:C,SCORE4!A:A)</f>
        <v>60</v>
      </c>
      <c r="L35" s="112"/>
      <c r="M35" s="104">
        <f>LOOKUP(L35,SCORE4!D:D,SCORE4!A:A)</f>
        <v>0</v>
      </c>
      <c r="N35" s="171"/>
      <c r="O35" s="111">
        <f>LOOKUP(N35,SCORE2!M:M,SCORE2!L:L)</f>
        <v>0</v>
      </c>
      <c r="P35" s="163">
        <v>1</v>
      </c>
      <c r="Q35" s="104">
        <f>LOOKUP(P35,SCORE4!I:I,SCORE4!J:J)</f>
        <v>30</v>
      </c>
      <c r="R35" s="171"/>
      <c r="S35" s="101">
        <f>LOOKUP(R35,SCORE4!F:F,SCORE4!E:E)</f>
        <v>0</v>
      </c>
      <c r="T35" s="163">
        <v>4.8499999999999996</v>
      </c>
      <c r="U35" s="105">
        <f>LOOKUP(T35,SCORE4!G:G,SCORE4!E:E)</f>
        <v>40</v>
      </c>
      <c r="V35" s="163"/>
      <c r="W35" s="103">
        <f>LOOKUP(V35,SCORE4!H:H,SCORE4!E:E)</f>
        <v>0</v>
      </c>
      <c r="X35" s="114">
        <f t="shared" si="0"/>
        <v>130</v>
      </c>
      <c r="Y35" s="98"/>
      <c r="Z35" s="98"/>
    </row>
    <row r="36" spans="1:26" s="99" customFormat="1" ht="16.5" thickBot="1">
      <c r="A36" s="100">
        <v>24</v>
      </c>
      <c r="B36" s="245" t="s">
        <v>478</v>
      </c>
      <c r="C36" s="245" t="s">
        <v>479</v>
      </c>
      <c r="D36" s="239">
        <v>2006</v>
      </c>
      <c r="E36" s="239" t="s">
        <v>544</v>
      </c>
      <c r="F36" s="231"/>
      <c r="G36" s="101">
        <f>LOOKUP(F36,SCORE4!B:B,SCORE4!A:A)</f>
        <v>0</v>
      </c>
      <c r="H36" s="116"/>
      <c r="I36" s="117">
        <f>LOOKUP(H36,SCORE2!E:E,SCORE2!D:D)</f>
        <v>0</v>
      </c>
      <c r="J36" s="116" t="s">
        <v>580</v>
      </c>
      <c r="K36" s="103">
        <f>LOOKUP(J36,SCORE4!C:C,SCORE4!A:A)</f>
        <v>50</v>
      </c>
      <c r="L36" s="116"/>
      <c r="M36" s="104">
        <f>LOOKUP(L36,SCORE4!D:D,SCORE4!A:A)</f>
        <v>0</v>
      </c>
      <c r="N36" s="172"/>
      <c r="O36" s="115">
        <f>LOOKUP(N36,SCORE2!M:M,SCORE2!L:L)</f>
        <v>0</v>
      </c>
      <c r="P36" s="164">
        <v>1.1000000000000001</v>
      </c>
      <c r="Q36" s="104">
        <f>LOOKUP(P36,SCORE4!I:I,SCORE4!J:J)</f>
        <v>40</v>
      </c>
      <c r="R36" s="172"/>
      <c r="S36" s="101">
        <f>LOOKUP(R36,SCORE4!F:F,SCORE4!E:E)</f>
        <v>0</v>
      </c>
      <c r="T36" s="164">
        <v>4.87</v>
      </c>
      <c r="U36" s="105">
        <f>LOOKUP(T36,SCORE4!G:G,SCORE4!E:E)</f>
        <v>40</v>
      </c>
      <c r="V36" s="164"/>
      <c r="W36" s="103">
        <f>LOOKUP(V36,SCORE4!H:H,SCORE4!E:E)</f>
        <v>0</v>
      </c>
      <c r="X36" s="118">
        <f t="shared" si="0"/>
        <v>130</v>
      </c>
      <c r="Y36" s="98"/>
      <c r="Z36" s="98"/>
    </row>
    <row r="37" spans="1:26" s="99" customFormat="1">
      <c r="A37" s="100">
        <v>25</v>
      </c>
      <c r="B37" s="238" t="s">
        <v>515</v>
      </c>
      <c r="C37" s="238" t="s">
        <v>516</v>
      </c>
      <c r="D37" s="239">
        <v>2006</v>
      </c>
      <c r="E37" s="239" t="s">
        <v>419</v>
      </c>
      <c r="F37" s="232"/>
      <c r="G37" s="101">
        <f>LOOKUP(F37,SCORE4!B:B,SCORE4!A:A)</f>
        <v>0</v>
      </c>
      <c r="H37" s="120"/>
      <c r="I37" s="121">
        <f>LOOKUP(H37,SCORE2!E:E,SCORE2!D:D)</f>
        <v>0</v>
      </c>
      <c r="J37" s="120"/>
      <c r="K37" s="103">
        <f>LOOKUP(J37,SCORE4!C:C,SCORE4!A:A)</f>
        <v>0</v>
      </c>
      <c r="L37" s="120">
        <v>14.19</v>
      </c>
      <c r="M37" s="104">
        <f>LOOKUP(L37,SCORE4!D:D,SCORE4!A:A)</f>
        <v>40</v>
      </c>
      <c r="N37" s="173"/>
      <c r="O37" s="119">
        <f>LOOKUP(N37,SCORE2!M:M,SCORE2!L:L)</f>
        <v>0</v>
      </c>
      <c r="P37" s="165">
        <v>1.1000000000000001</v>
      </c>
      <c r="Q37" s="104">
        <f>LOOKUP(P37,SCORE4!I:I,SCORE4!J:J)</f>
        <v>40</v>
      </c>
      <c r="R37" s="173"/>
      <c r="S37" s="101">
        <f>LOOKUP(R37,SCORE4!F:F,SCORE4!E:E)</f>
        <v>0</v>
      </c>
      <c r="T37" s="165">
        <v>5.45</v>
      </c>
      <c r="U37" s="105">
        <f>LOOKUP(T37,SCORE4!G:G,SCORE4!E:E)</f>
        <v>50</v>
      </c>
      <c r="V37" s="165"/>
      <c r="W37" s="103">
        <f>LOOKUP(V37,SCORE4!H:H,SCORE4!E:E)</f>
        <v>0</v>
      </c>
      <c r="X37" s="122">
        <f t="shared" si="0"/>
        <v>130</v>
      </c>
      <c r="Y37" s="98"/>
      <c r="Z37" s="98"/>
    </row>
    <row r="38" spans="1:26" s="99" customFormat="1" ht="16.5" thickBot="1">
      <c r="A38" s="100">
        <v>26</v>
      </c>
      <c r="B38" s="238" t="s">
        <v>537</v>
      </c>
      <c r="C38" s="238" t="s">
        <v>538</v>
      </c>
      <c r="D38" s="239">
        <v>2006</v>
      </c>
      <c r="E38" s="239" t="s">
        <v>421</v>
      </c>
      <c r="F38" s="228"/>
      <c r="G38" s="101">
        <f>LOOKUP(F38,SCORE4!B:B,SCORE4!A:A)</f>
        <v>0</v>
      </c>
      <c r="H38" s="102"/>
      <c r="I38" s="103">
        <f>LOOKUP(H38,SCORE2!E:E,SCORE2!D:D)</f>
        <v>0</v>
      </c>
      <c r="J38" s="102"/>
      <c r="K38" s="103">
        <f>LOOKUP(J38,SCORE4!C:C,SCORE4!A:A)</f>
        <v>0</v>
      </c>
      <c r="L38" s="102">
        <v>13.46</v>
      </c>
      <c r="M38" s="104">
        <f>LOOKUP(L38,SCORE4!D:D,SCORE4!A:A)</f>
        <v>55</v>
      </c>
      <c r="N38" s="169"/>
      <c r="O38" s="101">
        <f>LOOKUP(N38,SCORE2!M:M,SCORE2!L:L)</f>
        <v>0</v>
      </c>
      <c r="P38" s="161">
        <v>1.1000000000000001</v>
      </c>
      <c r="Q38" s="104">
        <f>LOOKUP(P38,SCORE4!I:I,SCORE4!J:J)</f>
        <v>40</v>
      </c>
      <c r="R38" s="169"/>
      <c r="S38" s="101">
        <f>LOOKUP(R38,SCORE4!F:F,SCORE4!E:E)</f>
        <v>0</v>
      </c>
      <c r="T38" s="161">
        <v>4.5</v>
      </c>
      <c r="U38" s="105">
        <f>LOOKUP(T38,SCORE4!G:G,SCORE4!E:E)</f>
        <v>35</v>
      </c>
      <c r="V38" s="161"/>
      <c r="W38" s="103">
        <f>LOOKUP(V38,SCORE4!H:H,SCORE4!E:E)</f>
        <v>0</v>
      </c>
      <c r="X38" s="106">
        <f t="shared" si="0"/>
        <v>130</v>
      </c>
      <c r="Y38" s="98"/>
      <c r="Z38" s="98"/>
    </row>
    <row r="39" spans="1:26" s="99" customFormat="1" ht="17.25" thickTop="1" thickBot="1">
      <c r="A39" s="100">
        <v>27</v>
      </c>
      <c r="B39" s="238" t="s">
        <v>539</v>
      </c>
      <c r="C39" s="238" t="s">
        <v>427</v>
      </c>
      <c r="D39" s="239">
        <v>2006</v>
      </c>
      <c r="E39" s="239" t="s">
        <v>421</v>
      </c>
      <c r="F39" s="229"/>
      <c r="G39" s="101">
        <f>LOOKUP(F39,SCORE4!B:B,SCORE4!A:A)</f>
        <v>0</v>
      </c>
      <c r="H39" s="108"/>
      <c r="I39" s="109">
        <f>LOOKUP(H39,SCORE2!E:E,SCORE2!D:D)</f>
        <v>0</v>
      </c>
      <c r="J39" s="108"/>
      <c r="K39" s="103">
        <f>LOOKUP(J39,SCORE4!C:C,SCORE4!A:A)</f>
        <v>0</v>
      </c>
      <c r="L39" s="108">
        <v>14.9</v>
      </c>
      <c r="M39" s="104">
        <f>LOOKUP(L39,SCORE4!D:D,SCORE4!A:A)</f>
        <v>30</v>
      </c>
      <c r="N39" s="170"/>
      <c r="O39" s="107">
        <f>LOOKUP(N39,SCORE2!M:M,SCORE2!L:L)</f>
        <v>0</v>
      </c>
      <c r="P39" s="162">
        <v>1.2</v>
      </c>
      <c r="Q39" s="104">
        <f>LOOKUP(P39,SCORE4!I:I,SCORE4!J:J)</f>
        <v>60</v>
      </c>
      <c r="R39" s="170"/>
      <c r="S39" s="101">
        <f>LOOKUP(R39,SCORE4!F:F,SCORE4!E:E)</f>
        <v>0</v>
      </c>
      <c r="T39" s="162">
        <v>4.68</v>
      </c>
      <c r="U39" s="105">
        <f>LOOKUP(T39,SCORE4!G:G,SCORE4!E:E)</f>
        <v>40</v>
      </c>
      <c r="V39" s="162"/>
      <c r="W39" s="103">
        <f>LOOKUP(V39,SCORE4!H:H,SCORE4!E:E)</f>
        <v>0</v>
      </c>
      <c r="X39" s="110">
        <f t="shared" si="0"/>
        <v>130</v>
      </c>
      <c r="Y39" s="98"/>
      <c r="Z39" s="98"/>
    </row>
    <row r="40" spans="1:26" s="99" customFormat="1" ht="16.5" thickTop="1">
      <c r="A40" s="100">
        <v>28</v>
      </c>
      <c r="B40" s="238" t="s">
        <v>519</v>
      </c>
      <c r="C40" s="238" t="s">
        <v>436</v>
      </c>
      <c r="D40" s="239">
        <v>2005</v>
      </c>
      <c r="E40" s="239" t="s">
        <v>419</v>
      </c>
      <c r="F40" s="230"/>
      <c r="G40" s="101">
        <f>LOOKUP(F40,SCORE4!B:B,SCORE4!A:A)</f>
        <v>0</v>
      </c>
      <c r="H40" s="112"/>
      <c r="I40" s="113">
        <f>LOOKUP(H40,SCORE2!E:E,SCORE2!D:D)</f>
        <v>0</v>
      </c>
      <c r="J40" s="112"/>
      <c r="K40" s="103">
        <f>LOOKUP(J40,SCORE4!C:C,SCORE4!A:A)</f>
        <v>0</v>
      </c>
      <c r="L40" s="112">
        <v>14.38</v>
      </c>
      <c r="M40" s="104">
        <f>LOOKUP(L40,SCORE4!D:D,SCORE4!A:A)</f>
        <v>40</v>
      </c>
      <c r="N40" s="171"/>
      <c r="O40" s="111">
        <f>LOOKUP(N40,SCORE2!M:M,SCORE2!L:L)</f>
        <v>0</v>
      </c>
      <c r="P40" s="163">
        <v>1.2</v>
      </c>
      <c r="Q40" s="104">
        <f>LOOKUP(P40,SCORE4!I:I,SCORE4!J:J)</f>
        <v>60</v>
      </c>
      <c r="R40" s="171"/>
      <c r="S40" s="101">
        <f>LOOKUP(R40,SCORE4!F:F,SCORE4!E:E)</f>
        <v>0</v>
      </c>
      <c r="T40" s="163">
        <v>3.63</v>
      </c>
      <c r="U40" s="105">
        <f>LOOKUP(T40,SCORE4!G:G,SCORE4!E:E)</f>
        <v>25</v>
      </c>
      <c r="V40" s="163"/>
      <c r="W40" s="103">
        <f>LOOKUP(V40,SCORE4!H:H,SCORE4!E:E)</f>
        <v>0</v>
      </c>
      <c r="X40" s="114">
        <f t="shared" si="0"/>
        <v>125</v>
      </c>
      <c r="Y40" s="98"/>
      <c r="Z40" s="98"/>
    </row>
    <row r="41" spans="1:26" s="99" customFormat="1" ht="16.5" thickBot="1">
      <c r="A41" s="100">
        <v>29</v>
      </c>
      <c r="B41" s="236" t="s">
        <v>432</v>
      </c>
      <c r="C41" s="236" t="s">
        <v>433</v>
      </c>
      <c r="D41" s="237">
        <v>2006</v>
      </c>
      <c r="E41" s="237" t="s">
        <v>413</v>
      </c>
      <c r="F41" s="231"/>
      <c r="G41" s="101">
        <f>LOOKUP(F41,SCORE4!B:B,SCORE4!A:A)</f>
        <v>0</v>
      </c>
      <c r="H41" s="116"/>
      <c r="I41" s="117">
        <f>LOOKUP(H41,SCORE2!E:E,SCORE2!D:D)</f>
        <v>0</v>
      </c>
      <c r="J41" s="116" t="s">
        <v>553</v>
      </c>
      <c r="K41" s="103">
        <f>LOOKUP(J41,SCORE4!C:C,SCORE4!A:A)</f>
        <v>55</v>
      </c>
      <c r="L41" s="116"/>
      <c r="M41" s="104">
        <f>LOOKUP(L41,SCORE4!D:D,SCORE4!A:A)</f>
        <v>0</v>
      </c>
      <c r="N41" s="172"/>
      <c r="O41" s="115">
        <f>LOOKUP(N41,SCORE2!M:M,SCORE2!L:L)</f>
        <v>0</v>
      </c>
      <c r="P41" s="164">
        <v>1</v>
      </c>
      <c r="Q41" s="104">
        <f>LOOKUP(P41,SCORE4!I:I,SCORE4!J:J)</f>
        <v>30</v>
      </c>
      <c r="R41" s="172"/>
      <c r="S41" s="101">
        <f>LOOKUP(R41,SCORE4!F:F,SCORE4!E:E)</f>
        <v>0</v>
      </c>
      <c r="T41" s="164">
        <v>4.34</v>
      </c>
      <c r="U41" s="105">
        <f>LOOKUP(T41,SCORE4!G:G,SCORE4!E:E)</f>
        <v>35</v>
      </c>
      <c r="V41" s="164"/>
      <c r="W41" s="103">
        <f>LOOKUP(V41,SCORE4!H:H,SCORE4!E:E)</f>
        <v>0</v>
      </c>
      <c r="X41" s="118">
        <f t="shared" si="0"/>
        <v>120</v>
      </c>
      <c r="Y41" s="98"/>
      <c r="Z41" s="98"/>
    </row>
    <row r="42" spans="1:26" s="99" customFormat="1">
      <c r="A42" s="100">
        <v>30</v>
      </c>
      <c r="B42" s="238" t="s">
        <v>522</v>
      </c>
      <c r="C42" s="238" t="s">
        <v>425</v>
      </c>
      <c r="D42" s="239">
        <v>2006</v>
      </c>
      <c r="E42" s="239" t="s">
        <v>415</v>
      </c>
      <c r="F42" s="232"/>
      <c r="G42" s="101">
        <f>LOOKUP(F42,SCORE4!B:B,SCORE4!A:A)</f>
        <v>0</v>
      </c>
      <c r="H42" s="120"/>
      <c r="I42" s="121">
        <f>LOOKUP(H42,SCORE2!E:E,SCORE2!D:D)</f>
        <v>0</v>
      </c>
      <c r="J42" s="120"/>
      <c r="K42" s="103">
        <f>LOOKUP(J42,SCORE4!C:C,SCORE4!A:A)</f>
        <v>0</v>
      </c>
      <c r="L42" s="120">
        <v>14.4</v>
      </c>
      <c r="M42" s="104">
        <f>LOOKUP(L42,SCORE4!D:D,SCORE4!A:A)</f>
        <v>35</v>
      </c>
      <c r="N42" s="173"/>
      <c r="O42" s="119">
        <f>LOOKUP(N42,SCORE2!M:M,SCORE2!L:L)</f>
        <v>0</v>
      </c>
      <c r="P42" s="165">
        <v>1.1000000000000001</v>
      </c>
      <c r="Q42" s="104">
        <f>LOOKUP(P42,SCORE4!I:I,SCORE4!J:J)</f>
        <v>40</v>
      </c>
      <c r="R42" s="173"/>
      <c r="S42" s="101">
        <f>LOOKUP(R42,SCORE4!F:F,SCORE4!E:E)</f>
        <v>0</v>
      </c>
      <c r="T42" s="165">
        <v>4.9800000000000004</v>
      </c>
      <c r="U42" s="105">
        <f>LOOKUP(T42,SCORE4!G:G,SCORE4!E:E)</f>
        <v>45</v>
      </c>
      <c r="V42" s="165"/>
      <c r="W42" s="103">
        <f>LOOKUP(V42,SCORE4!H:H,SCORE4!E:E)</f>
        <v>0</v>
      </c>
      <c r="X42" s="122">
        <f t="shared" si="0"/>
        <v>120</v>
      </c>
      <c r="Y42" s="98"/>
      <c r="Z42" s="98"/>
    </row>
    <row r="43" spans="1:26" s="99" customFormat="1" ht="16.5" thickBot="1">
      <c r="A43" s="100">
        <v>31</v>
      </c>
      <c r="B43" s="236" t="s">
        <v>441</v>
      </c>
      <c r="C43" s="236" t="s">
        <v>442</v>
      </c>
      <c r="D43" s="237">
        <v>2006</v>
      </c>
      <c r="E43" s="237" t="s">
        <v>413</v>
      </c>
      <c r="F43" s="228"/>
      <c r="G43" s="101">
        <f>LOOKUP(F43,SCORE4!B:B,SCORE4!A:A)</f>
        <v>0</v>
      </c>
      <c r="H43" s="102"/>
      <c r="I43" s="103">
        <f>LOOKUP(H43,SCORE2!E:E,SCORE2!D:D)</f>
        <v>0</v>
      </c>
      <c r="J43" s="102" t="s">
        <v>558</v>
      </c>
      <c r="K43" s="103">
        <f>LOOKUP(J43,SCORE4!C:C,SCORE4!A:A)</f>
        <v>60</v>
      </c>
      <c r="L43" s="102"/>
      <c r="M43" s="104">
        <f>LOOKUP(L43,SCORE4!D:D,SCORE4!A:A)</f>
        <v>0</v>
      </c>
      <c r="N43" s="169"/>
      <c r="O43" s="101">
        <f>LOOKUP(N43,SCORE2!M:M,SCORE2!L:L)</f>
        <v>0</v>
      </c>
      <c r="P43" s="161">
        <v>1</v>
      </c>
      <c r="Q43" s="104">
        <f>LOOKUP(P43,SCORE4!I:I,SCORE4!J:J)</f>
        <v>30</v>
      </c>
      <c r="R43" s="169"/>
      <c r="S43" s="101">
        <f>LOOKUP(R43,SCORE4!F:F,SCORE4!E:E)</f>
        <v>0</v>
      </c>
      <c r="T43" s="161">
        <v>3.68</v>
      </c>
      <c r="U43" s="105">
        <f>LOOKUP(T43,SCORE4!G:G,SCORE4!E:E)</f>
        <v>25</v>
      </c>
      <c r="V43" s="161"/>
      <c r="W43" s="103">
        <f>LOOKUP(V43,SCORE4!H:H,SCORE4!E:E)</f>
        <v>0</v>
      </c>
      <c r="X43" s="106">
        <f t="shared" si="0"/>
        <v>115</v>
      </c>
      <c r="Y43" s="98"/>
      <c r="Z43" s="98"/>
    </row>
    <row r="44" spans="1:26" s="99" customFormat="1" ht="17.25" thickTop="1" thickBot="1">
      <c r="A44" s="100">
        <v>32</v>
      </c>
      <c r="B44" s="245" t="s">
        <v>460</v>
      </c>
      <c r="C44" s="245" t="s">
        <v>461</v>
      </c>
      <c r="D44" s="239">
        <v>2006</v>
      </c>
      <c r="E44" s="239" t="s">
        <v>544</v>
      </c>
      <c r="F44" s="229"/>
      <c r="G44" s="101">
        <f>LOOKUP(F44,SCORE4!B:B,SCORE4!A:A)</f>
        <v>0</v>
      </c>
      <c r="H44" s="108"/>
      <c r="I44" s="109">
        <f>LOOKUP(H44,SCORE2!E:E,SCORE2!D:D)</f>
        <v>0</v>
      </c>
      <c r="J44" s="108" t="s">
        <v>569</v>
      </c>
      <c r="K44" s="103">
        <f>LOOKUP(J44,SCORE4!C:C,SCORE4!A:A)</f>
        <v>40</v>
      </c>
      <c r="L44" s="108"/>
      <c r="M44" s="104">
        <f>LOOKUP(L44,SCORE4!D:D,SCORE4!A:A)</f>
        <v>0</v>
      </c>
      <c r="N44" s="170"/>
      <c r="O44" s="107">
        <f>LOOKUP(N44,SCORE2!M:M,SCORE2!L:L)</f>
        <v>0</v>
      </c>
      <c r="P44" s="162">
        <v>1</v>
      </c>
      <c r="Q44" s="104">
        <f>LOOKUP(P44,SCORE4!I:I,SCORE4!J:J)</f>
        <v>30</v>
      </c>
      <c r="R44" s="170"/>
      <c r="S44" s="101">
        <f>LOOKUP(R44,SCORE4!F:F,SCORE4!E:E)</f>
        <v>0</v>
      </c>
      <c r="T44" s="162">
        <v>5</v>
      </c>
      <c r="U44" s="105">
        <f>LOOKUP(T44,SCORE4!G:G,SCORE4!E:E)</f>
        <v>45</v>
      </c>
      <c r="V44" s="162"/>
      <c r="W44" s="103">
        <f>LOOKUP(V44,SCORE4!H:H,SCORE4!E:E)</f>
        <v>0</v>
      </c>
      <c r="X44" s="110">
        <f t="shared" si="0"/>
        <v>115</v>
      </c>
      <c r="Y44" s="98"/>
      <c r="Z44" s="98"/>
    </row>
    <row r="45" spans="1:26" s="99" customFormat="1" ht="16.5" thickTop="1">
      <c r="A45" s="100">
        <v>33</v>
      </c>
      <c r="B45" s="245" t="s">
        <v>462</v>
      </c>
      <c r="C45" s="245" t="s">
        <v>425</v>
      </c>
      <c r="D45" s="239">
        <v>2005</v>
      </c>
      <c r="E45" s="239" t="s">
        <v>544</v>
      </c>
      <c r="F45" s="230"/>
      <c r="G45" s="101">
        <f>LOOKUP(F45,SCORE4!B:B,SCORE4!A:A)</f>
        <v>0</v>
      </c>
      <c r="H45" s="112"/>
      <c r="I45" s="113">
        <f>LOOKUP(H45,SCORE2!E:E,SCORE2!D:D)</f>
        <v>0</v>
      </c>
      <c r="J45" s="112" t="s">
        <v>570</v>
      </c>
      <c r="K45" s="103">
        <f>LOOKUP(J45,SCORE4!C:C,SCORE4!A:A)</f>
        <v>50</v>
      </c>
      <c r="L45" s="112"/>
      <c r="M45" s="104">
        <f>LOOKUP(L45,SCORE4!D:D,SCORE4!A:A)</f>
        <v>0</v>
      </c>
      <c r="N45" s="171"/>
      <c r="O45" s="111">
        <f>LOOKUP(N45,SCORE2!M:M,SCORE2!L:L)</f>
        <v>0</v>
      </c>
      <c r="P45" s="163">
        <v>0.9</v>
      </c>
      <c r="Q45" s="104">
        <f>LOOKUP(P45,SCORE4!I:I,SCORE4!J:J)</f>
        <v>20</v>
      </c>
      <c r="R45" s="171"/>
      <c r="S45" s="101">
        <f>LOOKUP(R45,SCORE4!F:F,SCORE4!E:E)</f>
        <v>0</v>
      </c>
      <c r="T45" s="163">
        <v>5.08</v>
      </c>
      <c r="U45" s="105">
        <f>LOOKUP(T45,SCORE4!G:G,SCORE4!E:E)</f>
        <v>45</v>
      </c>
      <c r="V45" s="163"/>
      <c r="W45" s="103">
        <f>LOOKUP(V45,SCORE4!H:H,SCORE4!E:E)</f>
        <v>0</v>
      </c>
      <c r="X45" s="114">
        <f t="shared" ref="X45:X76" si="1">G45+I45+K45+M45+O45+Q45+S45+U45+W45</f>
        <v>115</v>
      </c>
      <c r="Y45" s="98"/>
      <c r="Z45" s="98"/>
    </row>
    <row r="46" spans="1:26" s="99" customFormat="1" ht="16.5" thickBot="1">
      <c r="A46" s="100">
        <v>34</v>
      </c>
      <c r="B46" s="245" t="s">
        <v>469</v>
      </c>
      <c r="C46" s="245" t="s">
        <v>470</v>
      </c>
      <c r="D46" s="239">
        <v>2006</v>
      </c>
      <c r="E46" s="239" t="s">
        <v>544</v>
      </c>
      <c r="F46" s="231"/>
      <c r="G46" s="101">
        <f>LOOKUP(F46,SCORE4!B:B,SCORE4!A:A)</f>
        <v>0</v>
      </c>
      <c r="H46" s="116"/>
      <c r="I46" s="117">
        <f>LOOKUP(H46,SCORE2!E:E,SCORE2!D:D)</f>
        <v>0</v>
      </c>
      <c r="J46" s="116" t="s">
        <v>575</v>
      </c>
      <c r="K46" s="103">
        <f>LOOKUP(J46,SCORE4!C:C,SCORE4!A:A)</f>
        <v>40</v>
      </c>
      <c r="L46" s="116"/>
      <c r="M46" s="104">
        <f>LOOKUP(L46,SCORE4!D:D,SCORE4!A:A)</f>
        <v>0</v>
      </c>
      <c r="N46" s="172"/>
      <c r="O46" s="115">
        <f>LOOKUP(N46,SCORE2!M:M,SCORE2!L:L)</f>
        <v>0</v>
      </c>
      <c r="P46" s="164">
        <v>1.1000000000000001</v>
      </c>
      <c r="Q46" s="104">
        <f>LOOKUP(P46,SCORE4!I:I,SCORE4!J:J)</f>
        <v>40</v>
      </c>
      <c r="R46" s="172"/>
      <c r="S46" s="101">
        <f>LOOKUP(R46,SCORE4!F:F,SCORE4!E:E)</f>
        <v>0</v>
      </c>
      <c r="T46" s="164">
        <v>4.1500000000000004</v>
      </c>
      <c r="U46" s="105">
        <f>LOOKUP(T46,SCORE4!G:G,SCORE4!E:E)</f>
        <v>35</v>
      </c>
      <c r="V46" s="164"/>
      <c r="W46" s="103">
        <f>LOOKUP(V46,SCORE4!H:H,SCORE4!E:E)</f>
        <v>0</v>
      </c>
      <c r="X46" s="118">
        <f t="shared" si="1"/>
        <v>115</v>
      </c>
      <c r="Y46" s="98"/>
      <c r="Z46" s="98"/>
    </row>
    <row r="47" spans="1:26" s="99" customFormat="1">
      <c r="A47" s="100">
        <v>35</v>
      </c>
      <c r="B47" s="243" t="s">
        <v>445</v>
      </c>
      <c r="C47" s="243" t="s">
        <v>446</v>
      </c>
      <c r="D47" s="244">
        <v>2006</v>
      </c>
      <c r="E47" s="244" t="s">
        <v>413</v>
      </c>
      <c r="F47" s="232"/>
      <c r="G47" s="101">
        <f>LOOKUP(F47,SCORE4!B:B,SCORE4!A:A)</f>
        <v>0</v>
      </c>
      <c r="H47" s="120"/>
      <c r="I47" s="121">
        <f>LOOKUP(H47,SCORE2!E:E,SCORE2!D:D)</f>
        <v>0</v>
      </c>
      <c r="J47" s="120" t="s">
        <v>560</v>
      </c>
      <c r="K47" s="103">
        <f>LOOKUP(J47,SCORE4!C:C,SCORE4!A:A)</f>
        <v>40</v>
      </c>
      <c r="L47" s="120"/>
      <c r="M47" s="104">
        <f>LOOKUP(L47,SCORE4!D:D,SCORE4!A:A)</f>
        <v>0</v>
      </c>
      <c r="N47" s="173"/>
      <c r="O47" s="119">
        <f>LOOKUP(N47,SCORE2!M:M,SCORE2!L:L)</f>
        <v>0</v>
      </c>
      <c r="P47" s="165">
        <v>1</v>
      </c>
      <c r="Q47" s="104">
        <f>LOOKUP(P47,SCORE4!I:I,SCORE4!J:J)</f>
        <v>30</v>
      </c>
      <c r="R47" s="173"/>
      <c r="S47" s="101">
        <f>LOOKUP(R47,SCORE4!F:F,SCORE4!E:E)</f>
        <v>0</v>
      </c>
      <c r="T47" s="165">
        <v>4.63</v>
      </c>
      <c r="U47" s="105">
        <f>LOOKUP(T47,SCORE4!G:G,SCORE4!E:E)</f>
        <v>40</v>
      </c>
      <c r="V47" s="165"/>
      <c r="W47" s="103">
        <f>LOOKUP(V47,SCORE4!H:H,SCORE4!E:E)</f>
        <v>0</v>
      </c>
      <c r="X47" s="122">
        <f t="shared" si="1"/>
        <v>110</v>
      </c>
      <c r="Y47" s="98"/>
      <c r="Z47" s="98"/>
    </row>
    <row r="48" spans="1:26" s="99" customFormat="1" ht="16.5" thickBot="1">
      <c r="A48" s="100">
        <v>36</v>
      </c>
      <c r="B48" s="245" t="s">
        <v>453</v>
      </c>
      <c r="C48" s="245" t="s">
        <v>458</v>
      </c>
      <c r="D48" s="239">
        <v>2006</v>
      </c>
      <c r="E48" s="239" t="s">
        <v>544</v>
      </c>
      <c r="F48" s="228"/>
      <c r="G48" s="101">
        <f>LOOKUP(F48,SCORE4!B:B,SCORE4!A:A)</f>
        <v>0</v>
      </c>
      <c r="H48" s="102"/>
      <c r="I48" s="103">
        <f>LOOKUP(H48,SCORE2!E:E,SCORE2!D:D)</f>
        <v>0</v>
      </c>
      <c r="J48" s="102" t="s">
        <v>567</v>
      </c>
      <c r="K48" s="103">
        <f>LOOKUP(J48,SCORE4!C:C,SCORE4!A:A)</f>
        <v>55</v>
      </c>
      <c r="L48" s="102"/>
      <c r="M48" s="104">
        <f>LOOKUP(L48,SCORE4!D:D,SCORE4!A:A)</f>
        <v>0</v>
      </c>
      <c r="N48" s="169"/>
      <c r="O48" s="101">
        <f>LOOKUP(N48,SCORE2!M:M,SCORE2!L:L)</f>
        <v>0</v>
      </c>
      <c r="P48" s="161">
        <v>1</v>
      </c>
      <c r="Q48" s="104">
        <f>LOOKUP(P48,SCORE4!I:I,SCORE4!J:J)</f>
        <v>30</v>
      </c>
      <c r="R48" s="169"/>
      <c r="S48" s="101">
        <f>LOOKUP(R48,SCORE4!F:F,SCORE4!E:E)</f>
        <v>0</v>
      </c>
      <c r="T48" s="161">
        <v>3.5</v>
      </c>
      <c r="U48" s="105">
        <f>LOOKUP(T48,SCORE4!G:G,SCORE4!E:E)</f>
        <v>25</v>
      </c>
      <c r="V48" s="161"/>
      <c r="W48" s="103">
        <f>LOOKUP(V48,SCORE4!H:H,SCORE4!E:E)</f>
        <v>0</v>
      </c>
      <c r="X48" s="106">
        <f t="shared" si="1"/>
        <v>110</v>
      </c>
      <c r="Y48" s="98"/>
      <c r="Z48" s="98"/>
    </row>
    <row r="49" spans="1:26" s="99" customFormat="1" ht="17.25" thickTop="1" thickBot="1">
      <c r="A49" s="100">
        <v>37</v>
      </c>
      <c r="B49" s="245" t="s">
        <v>473</v>
      </c>
      <c r="C49" s="245" t="s">
        <v>474</v>
      </c>
      <c r="D49" s="239">
        <v>2006</v>
      </c>
      <c r="E49" s="239" t="s">
        <v>544</v>
      </c>
      <c r="F49" s="229"/>
      <c r="G49" s="101">
        <f>LOOKUP(F49,SCORE4!B:B,SCORE4!A:A)</f>
        <v>0</v>
      </c>
      <c r="H49" s="108"/>
      <c r="I49" s="109">
        <f>LOOKUP(H49,SCORE2!E:E,SCORE2!D:D)</f>
        <v>0</v>
      </c>
      <c r="J49" s="108" t="s">
        <v>577</v>
      </c>
      <c r="K49" s="103">
        <f>LOOKUP(J49,SCORE4!C:C,SCORE4!A:A)</f>
        <v>10</v>
      </c>
      <c r="L49" s="108"/>
      <c r="M49" s="104">
        <f>LOOKUP(L49,SCORE4!D:D,SCORE4!A:A)</f>
        <v>0</v>
      </c>
      <c r="N49" s="170"/>
      <c r="O49" s="107">
        <f>LOOKUP(N49,SCORE2!M:M,SCORE2!L:L)</f>
        <v>0</v>
      </c>
      <c r="P49" s="162">
        <v>1.1000000000000001</v>
      </c>
      <c r="Q49" s="104">
        <f>LOOKUP(P49,SCORE4!I:I,SCORE4!J:J)</f>
        <v>40</v>
      </c>
      <c r="R49" s="170"/>
      <c r="S49" s="101">
        <f>LOOKUP(R49,SCORE4!F:F,SCORE4!E:E)</f>
        <v>0</v>
      </c>
      <c r="T49" s="162">
        <v>6.4</v>
      </c>
      <c r="U49" s="105">
        <f>LOOKUP(T49,SCORE4!G:G,SCORE4!E:E)</f>
        <v>60</v>
      </c>
      <c r="V49" s="162"/>
      <c r="W49" s="103">
        <f>LOOKUP(V49,SCORE4!H:H,SCORE4!E:E)</f>
        <v>0</v>
      </c>
      <c r="X49" s="110">
        <f t="shared" si="1"/>
        <v>110</v>
      </c>
      <c r="Y49" s="98"/>
      <c r="Z49" s="98"/>
    </row>
    <row r="50" spans="1:26" s="99" customFormat="1" ht="16.5" thickTop="1">
      <c r="A50" s="100">
        <v>38</v>
      </c>
      <c r="B50" s="238" t="s">
        <v>495</v>
      </c>
      <c r="C50" s="238" t="s">
        <v>496</v>
      </c>
      <c r="D50" s="239">
        <v>2006</v>
      </c>
      <c r="E50" s="239" t="s">
        <v>414</v>
      </c>
      <c r="F50" s="230"/>
      <c r="G50" s="101">
        <f>LOOKUP(F50,SCORE4!B:B,SCORE4!A:A)</f>
        <v>0</v>
      </c>
      <c r="H50" s="112"/>
      <c r="I50" s="113">
        <f>LOOKUP(H50,SCORE2!E:E,SCORE2!D:D)</f>
        <v>0</v>
      </c>
      <c r="J50" s="112"/>
      <c r="K50" s="103">
        <f>LOOKUP(J50,SCORE4!C:C,SCORE4!A:A)</f>
        <v>0</v>
      </c>
      <c r="L50" s="112">
        <v>14.7</v>
      </c>
      <c r="M50" s="104">
        <f>LOOKUP(L50,SCORE4!D:D,SCORE4!A:A)</f>
        <v>30</v>
      </c>
      <c r="N50" s="171"/>
      <c r="O50" s="111">
        <f>LOOKUP(N50,SCORE2!M:M,SCORE2!L:L)</f>
        <v>0</v>
      </c>
      <c r="P50" s="163">
        <v>0.9</v>
      </c>
      <c r="Q50" s="104">
        <f>LOOKUP(P50,SCORE4!I:I,SCORE4!J:J)</f>
        <v>20</v>
      </c>
      <c r="R50" s="171"/>
      <c r="S50" s="101">
        <f>LOOKUP(R50,SCORE4!F:F,SCORE4!E:E)</f>
        <v>0</v>
      </c>
      <c r="T50" s="163">
        <v>6.28</v>
      </c>
      <c r="U50" s="105">
        <f>LOOKUP(T50,SCORE4!G:G,SCORE4!E:E)</f>
        <v>60</v>
      </c>
      <c r="V50" s="163"/>
      <c r="W50" s="103">
        <f>LOOKUP(V50,SCORE4!H:H,SCORE4!E:E)</f>
        <v>0</v>
      </c>
      <c r="X50" s="114">
        <f t="shared" si="1"/>
        <v>110</v>
      </c>
      <c r="Y50" s="98"/>
      <c r="Z50" s="98"/>
    </row>
    <row r="51" spans="1:26" s="99" customFormat="1" ht="16.5" thickBot="1">
      <c r="A51" s="100">
        <v>39</v>
      </c>
      <c r="B51" s="238" t="s">
        <v>513</v>
      </c>
      <c r="C51" s="238" t="s">
        <v>514</v>
      </c>
      <c r="D51" s="239">
        <v>2005</v>
      </c>
      <c r="E51" s="239" t="s">
        <v>419</v>
      </c>
      <c r="F51" s="231"/>
      <c r="G51" s="101">
        <f>LOOKUP(F51,SCORE4!B:B,SCORE4!A:A)</f>
        <v>0</v>
      </c>
      <c r="H51" s="116"/>
      <c r="I51" s="117">
        <f>LOOKUP(H51,SCORE2!E:E,SCORE2!D:D)</f>
        <v>0</v>
      </c>
      <c r="J51" s="116"/>
      <c r="K51" s="103">
        <f>LOOKUP(J51,SCORE4!C:C,SCORE4!A:A)</f>
        <v>0</v>
      </c>
      <c r="L51" s="116">
        <v>14.3</v>
      </c>
      <c r="M51" s="104">
        <f>LOOKUP(L51,SCORE4!D:D,SCORE4!A:A)</f>
        <v>40</v>
      </c>
      <c r="N51" s="172"/>
      <c r="O51" s="115">
        <f>LOOKUP(N51,SCORE2!M:M,SCORE2!L:L)</f>
        <v>0</v>
      </c>
      <c r="P51" s="164">
        <v>1</v>
      </c>
      <c r="Q51" s="104">
        <f>LOOKUP(P51,SCORE4!I:I,SCORE4!J:J)</f>
        <v>30</v>
      </c>
      <c r="R51" s="172"/>
      <c r="S51" s="101">
        <f>LOOKUP(R51,SCORE4!F:F,SCORE4!E:E)</f>
        <v>0</v>
      </c>
      <c r="T51" s="164">
        <v>4.68</v>
      </c>
      <c r="U51" s="105">
        <f>LOOKUP(T51,SCORE4!G:G,SCORE4!E:E)</f>
        <v>40</v>
      </c>
      <c r="V51" s="164"/>
      <c r="W51" s="103">
        <f>LOOKUP(V51,SCORE4!H:H,SCORE4!E:E)</f>
        <v>0</v>
      </c>
      <c r="X51" s="118">
        <f t="shared" si="1"/>
        <v>110</v>
      </c>
      <c r="Y51" s="98"/>
      <c r="Z51" s="98"/>
    </row>
    <row r="52" spans="1:26" s="99" customFormat="1">
      <c r="A52" s="100">
        <v>40</v>
      </c>
      <c r="B52" s="238" t="s">
        <v>528</v>
      </c>
      <c r="C52" s="238" t="s">
        <v>436</v>
      </c>
      <c r="D52" s="239">
        <v>2006</v>
      </c>
      <c r="E52" s="239" t="s">
        <v>421</v>
      </c>
      <c r="F52" s="232"/>
      <c r="G52" s="101">
        <f>LOOKUP(F52,SCORE4!B:B,SCORE4!A:A)</f>
        <v>0</v>
      </c>
      <c r="H52" s="120"/>
      <c r="I52" s="121">
        <f>LOOKUP(H52,SCORE2!E:E,SCORE2!D:D)</f>
        <v>0</v>
      </c>
      <c r="J52" s="120"/>
      <c r="K52" s="103">
        <f>LOOKUP(J52,SCORE4!C:C,SCORE4!A:A)</f>
        <v>0</v>
      </c>
      <c r="L52" s="120">
        <v>15.62</v>
      </c>
      <c r="M52" s="104">
        <f>LOOKUP(L52,SCORE4!D:D,SCORE4!A:A)</f>
        <v>15</v>
      </c>
      <c r="N52" s="173"/>
      <c r="O52" s="119">
        <f>LOOKUP(N52,SCORE2!M:M,SCORE2!L:L)</f>
        <v>0</v>
      </c>
      <c r="P52" s="165">
        <v>1</v>
      </c>
      <c r="Q52" s="104">
        <f>LOOKUP(P52,SCORE4!I:I,SCORE4!J:J)</f>
        <v>30</v>
      </c>
      <c r="R52" s="173"/>
      <c r="S52" s="101">
        <f>LOOKUP(R52,SCORE4!F:F,SCORE4!E:E)</f>
        <v>0</v>
      </c>
      <c r="T52" s="165">
        <v>6.58</v>
      </c>
      <c r="U52" s="105">
        <f>LOOKUP(T52,SCORE4!G:G,SCORE4!E:E)</f>
        <v>65</v>
      </c>
      <c r="V52" s="165"/>
      <c r="W52" s="103">
        <f>LOOKUP(V52,SCORE4!H:H,SCORE4!E:E)</f>
        <v>0</v>
      </c>
      <c r="X52" s="122">
        <f t="shared" si="1"/>
        <v>110</v>
      </c>
      <c r="Y52" s="98"/>
      <c r="Z52" s="98"/>
    </row>
    <row r="53" spans="1:26" s="99" customFormat="1" ht="16.5" thickBot="1">
      <c r="A53" s="100">
        <v>41</v>
      </c>
      <c r="B53" s="238" t="s">
        <v>532</v>
      </c>
      <c r="C53" s="238" t="s">
        <v>521</v>
      </c>
      <c r="D53" s="239">
        <v>2006</v>
      </c>
      <c r="E53" s="239" t="s">
        <v>421</v>
      </c>
      <c r="F53" s="228"/>
      <c r="G53" s="101">
        <f>LOOKUP(F53,SCORE4!B:B,SCORE4!A:A)</f>
        <v>0</v>
      </c>
      <c r="H53" s="102"/>
      <c r="I53" s="103">
        <f>LOOKUP(H53,SCORE2!E:E,SCORE2!D:D)</f>
        <v>0</v>
      </c>
      <c r="J53" s="102"/>
      <c r="K53" s="103">
        <f>LOOKUP(J53,SCORE4!C:C,SCORE4!A:A)</f>
        <v>0</v>
      </c>
      <c r="L53" s="102">
        <v>14.75</v>
      </c>
      <c r="M53" s="104">
        <f>LOOKUP(L53,SCORE4!D:D,SCORE4!A:A)</f>
        <v>30</v>
      </c>
      <c r="N53" s="169"/>
      <c r="O53" s="101">
        <f>LOOKUP(N53,SCORE2!M:M,SCORE2!L:L)</f>
        <v>0</v>
      </c>
      <c r="P53" s="161">
        <v>1.1000000000000001</v>
      </c>
      <c r="Q53" s="104">
        <f>LOOKUP(P53,SCORE4!I:I,SCORE4!J:J)</f>
        <v>40</v>
      </c>
      <c r="R53" s="169"/>
      <c r="S53" s="101">
        <f>LOOKUP(R53,SCORE4!F:F,SCORE4!E:E)</f>
        <v>0</v>
      </c>
      <c r="T53" s="161">
        <v>4.83</v>
      </c>
      <c r="U53" s="105">
        <f>LOOKUP(T53,SCORE4!G:G,SCORE4!E:E)</f>
        <v>40</v>
      </c>
      <c r="V53" s="161"/>
      <c r="W53" s="103">
        <f>LOOKUP(V53,SCORE4!H:H,SCORE4!E:E)</f>
        <v>0</v>
      </c>
      <c r="X53" s="106">
        <f t="shared" si="1"/>
        <v>110</v>
      </c>
      <c r="Y53" s="98"/>
      <c r="Z53" s="98"/>
    </row>
    <row r="54" spans="1:26" s="99" customFormat="1" ht="17.25" thickTop="1" thickBot="1">
      <c r="A54" s="100">
        <v>42</v>
      </c>
      <c r="B54" s="236" t="s">
        <v>426</v>
      </c>
      <c r="C54" s="236" t="s">
        <v>427</v>
      </c>
      <c r="D54" s="237">
        <v>2005</v>
      </c>
      <c r="E54" s="237" t="s">
        <v>413</v>
      </c>
      <c r="F54" s="229"/>
      <c r="G54" s="101">
        <f>LOOKUP(F54,SCORE4!B:B,SCORE4!A:A)</f>
        <v>0</v>
      </c>
      <c r="H54" s="108"/>
      <c r="I54" s="109">
        <f>LOOKUP(H54,SCORE2!E:E,SCORE2!D:D)</f>
        <v>0</v>
      </c>
      <c r="J54" s="108" t="s">
        <v>550</v>
      </c>
      <c r="K54" s="103">
        <f>LOOKUP(J54,SCORE4!C:C,SCORE4!A:A)</f>
        <v>20</v>
      </c>
      <c r="L54" s="108"/>
      <c r="M54" s="104">
        <f>LOOKUP(L54,SCORE4!D:D,SCORE4!A:A)</f>
        <v>0</v>
      </c>
      <c r="N54" s="170"/>
      <c r="O54" s="107">
        <f>LOOKUP(N54,SCORE2!M:M,SCORE2!L:L)</f>
        <v>0</v>
      </c>
      <c r="P54" s="162">
        <v>1.1000000000000001</v>
      </c>
      <c r="Q54" s="104">
        <f>LOOKUP(P54,SCORE4!I:I,SCORE4!J:J)</f>
        <v>40</v>
      </c>
      <c r="R54" s="170"/>
      <c r="S54" s="101">
        <f>LOOKUP(R54,SCORE4!F:F,SCORE4!E:E)</f>
        <v>0</v>
      </c>
      <c r="T54" s="162">
        <v>5.3</v>
      </c>
      <c r="U54" s="105">
        <f>LOOKUP(T54,SCORE4!G:G,SCORE4!E:E)</f>
        <v>45</v>
      </c>
      <c r="V54" s="162"/>
      <c r="W54" s="103">
        <f>LOOKUP(V54,SCORE4!H:H,SCORE4!E:E)</f>
        <v>0</v>
      </c>
      <c r="X54" s="110">
        <f t="shared" si="1"/>
        <v>105</v>
      </c>
      <c r="Y54" s="98"/>
      <c r="Z54" s="98"/>
    </row>
    <row r="55" spans="1:26" s="99" customFormat="1" ht="16.5" thickTop="1">
      <c r="A55" s="100">
        <v>43</v>
      </c>
      <c r="B55" s="236" t="s">
        <v>437</v>
      </c>
      <c r="C55" s="236" t="s">
        <v>436</v>
      </c>
      <c r="D55" s="237">
        <v>2006</v>
      </c>
      <c r="E55" s="237" t="s">
        <v>413</v>
      </c>
      <c r="F55" s="230"/>
      <c r="G55" s="101">
        <f>LOOKUP(F55,SCORE4!B:B,SCORE4!A:A)</f>
        <v>0</v>
      </c>
      <c r="H55" s="112"/>
      <c r="I55" s="113">
        <f>LOOKUP(H55,SCORE2!E:E,SCORE2!D:D)</f>
        <v>0</v>
      </c>
      <c r="J55" s="112" t="s">
        <v>555</v>
      </c>
      <c r="K55" s="103">
        <f>LOOKUP(J55,SCORE4!C:C,SCORE4!A:A)</f>
        <v>30</v>
      </c>
      <c r="L55" s="112"/>
      <c r="M55" s="104">
        <f>LOOKUP(L55,SCORE4!D:D,SCORE4!A:A)</f>
        <v>0</v>
      </c>
      <c r="N55" s="171"/>
      <c r="O55" s="111">
        <f>LOOKUP(N55,SCORE2!M:M,SCORE2!L:L)</f>
        <v>0</v>
      </c>
      <c r="P55" s="163">
        <v>1</v>
      </c>
      <c r="Q55" s="104">
        <f>LOOKUP(P55,SCORE4!I:I,SCORE4!J:J)</f>
        <v>30</v>
      </c>
      <c r="R55" s="171"/>
      <c r="S55" s="101">
        <f>LOOKUP(R55,SCORE4!F:F,SCORE4!E:E)</f>
        <v>0</v>
      </c>
      <c r="T55" s="163">
        <v>5.0999999999999996</v>
      </c>
      <c r="U55" s="105">
        <f>LOOKUP(T55,SCORE4!G:G,SCORE4!E:E)</f>
        <v>45</v>
      </c>
      <c r="V55" s="163"/>
      <c r="W55" s="103">
        <f>LOOKUP(V55,SCORE4!H:H,SCORE4!E:E)</f>
        <v>0</v>
      </c>
      <c r="X55" s="114">
        <f t="shared" si="1"/>
        <v>105</v>
      </c>
      <c r="Y55" s="98"/>
      <c r="Z55" s="98"/>
    </row>
    <row r="56" spans="1:26" s="99" customFormat="1" ht="16.5" thickBot="1">
      <c r="A56" s="100">
        <v>44</v>
      </c>
      <c r="B56" s="246" t="s">
        <v>491</v>
      </c>
      <c r="C56" s="248" t="s">
        <v>492</v>
      </c>
      <c r="D56" s="242">
        <v>2006</v>
      </c>
      <c r="E56" s="239" t="s">
        <v>417</v>
      </c>
      <c r="F56" s="231"/>
      <c r="G56" s="101">
        <f>LOOKUP(F56,SCORE4!B:B,SCORE4!A:A)</f>
        <v>0</v>
      </c>
      <c r="H56" s="116"/>
      <c r="I56" s="117">
        <f>LOOKUP(H56,SCORE2!E:E,SCORE2!D:D)</f>
        <v>0</v>
      </c>
      <c r="J56" s="116" t="s">
        <v>584</v>
      </c>
      <c r="K56" s="103">
        <f>LOOKUP(J56,SCORE4!C:C,SCORE4!A:A)</f>
        <v>30</v>
      </c>
      <c r="L56" s="116"/>
      <c r="M56" s="104">
        <f>LOOKUP(L56,SCORE4!D:D,SCORE4!A:A)</f>
        <v>0</v>
      </c>
      <c r="N56" s="172"/>
      <c r="O56" s="115">
        <f>LOOKUP(N56,SCORE2!M:M,SCORE2!L:L)</f>
        <v>0</v>
      </c>
      <c r="P56" s="164">
        <v>1</v>
      </c>
      <c r="Q56" s="104">
        <f>LOOKUP(P56,SCORE4!I:I,SCORE4!J:J)</f>
        <v>30</v>
      </c>
      <c r="R56" s="172"/>
      <c r="S56" s="101">
        <f>LOOKUP(R56,SCORE4!F:F,SCORE4!E:E)</f>
        <v>0</v>
      </c>
      <c r="T56" s="164">
        <v>4.92</v>
      </c>
      <c r="U56" s="105">
        <f>LOOKUP(T56,SCORE4!G:G,SCORE4!E:E)</f>
        <v>45</v>
      </c>
      <c r="V56" s="164"/>
      <c r="W56" s="103">
        <f>LOOKUP(V56,SCORE4!H:H,SCORE4!E:E)</f>
        <v>0</v>
      </c>
      <c r="X56" s="118">
        <f t="shared" si="1"/>
        <v>105</v>
      </c>
      <c r="Y56" s="98"/>
      <c r="Z56" s="98"/>
    </row>
    <row r="57" spans="1:26" s="99" customFormat="1">
      <c r="A57" s="100">
        <v>45</v>
      </c>
      <c r="B57" s="238" t="s">
        <v>523</v>
      </c>
      <c r="C57" s="238" t="s">
        <v>524</v>
      </c>
      <c r="D57" s="239">
        <v>2005</v>
      </c>
      <c r="E57" s="239" t="s">
        <v>415</v>
      </c>
      <c r="F57" s="232"/>
      <c r="G57" s="101">
        <f>LOOKUP(F57,SCORE4!B:B,SCORE4!A:A)</f>
        <v>0</v>
      </c>
      <c r="H57" s="120"/>
      <c r="I57" s="121">
        <f>LOOKUP(H57,SCORE2!E:E,SCORE2!D:D)</f>
        <v>0</v>
      </c>
      <c r="J57" s="120"/>
      <c r="K57" s="103">
        <f>LOOKUP(J57,SCORE4!C:C,SCORE4!A:A)</f>
        <v>0</v>
      </c>
      <c r="L57" s="120">
        <v>14.11</v>
      </c>
      <c r="M57" s="104">
        <f>LOOKUP(L57,SCORE4!D:D,SCORE4!A:A)</f>
        <v>40</v>
      </c>
      <c r="N57" s="173"/>
      <c r="O57" s="119">
        <f>LOOKUP(N57,SCORE2!M:M,SCORE2!L:L)</f>
        <v>0</v>
      </c>
      <c r="P57" s="165">
        <v>1</v>
      </c>
      <c r="Q57" s="104">
        <f>LOOKUP(P57,SCORE4!I:I,SCORE4!J:J)</f>
        <v>30</v>
      </c>
      <c r="R57" s="173"/>
      <c r="S57" s="101">
        <f>LOOKUP(R57,SCORE4!F:F,SCORE4!E:E)</f>
        <v>0</v>
      </c>
      <c r="T57" s="165">
        <v>4.2</v>
      </c>
      <c r="U57" s="105">
        <f>LOOKUP(T57,SCORE4!G:G,SCORE4!E:E)</f>
        <v>35</v>
      </c>
      <c r="V57" s="165"/>
      <c r="W57" s="103">
        <f>LOOKUP(V57,SCORE4!H:H,SCORE4!E:E)</f>
        <v>0</v>
      </c>
      <c r="X57" s="122">
        <f t="shared" si="1"/>
        <v>105</v>
      </c>
      <c r="Y57" s="98"/>
      <c r="Z57" s="98"/>
    </row>
    <row r="58" spans="1:26" s="99" customFormat="1" ht="16.5" thickBot="1">
      <c r="A58" s="100">
        <v>46</v>
      </c>
      <c r="B58" s="236" t="s">
        <v>428</v>
      </c>
      <c r="C58" s="236" t="s">
        <v>429</v>
      </c>
      <c r="D58" s="237">
        <v>2006</v>
      </c>
      <c r="E58" s="237" t="s">
        <v>413</v>
      </c>
      <c r="F58" s="228"/>
      <c r="G58" s="101">
        <f>LOOKUP(F58,SCORE4!B:B,SCORE4!A:A)</f>
        <v>0</v>
      </c>
      <c r="H58" s="102"/>
      <c r="I58" s="103">
        <f>LOOKUP(H58,SCORE2!E:E,SCORE2!D:D)</f>
        <v>0</v>
      </c>
      <c r="J58" s="102" t="s">
        <v>551</v>
      </c>
      <c r="K58" s="103">
        <f>LOOKUP(J58,SCORE4!C:C,SCORE4!A:A)</f>
        <v>30</v>
      </c>
      <c r="L58" s="102"/>
      <c r="M58" s="104">
        <f>LOOKUP(L58,SCORE4!D:D,SCORE4!A:A)</f>
        <v>0</v>
      </c>
      <c r="N58" s="169"/>
      <c r="O58" s="101">
        <f>LOOKUP(N58,SCORE2!M:M,SCORE2!L:L)</f>
        <v>0</v>
      </c>
      <c r="P58" s="161">
        <v>1.1000000000000001</v>
      </c>
      <c r="Q58" s="104">
        <f>LOOKUP(P58,SCORE4!I:I,SCORE4!J:J)</f>
        <v>40</v>
      </c>
      <c r="R58" s="169"/>
      <c r="S58" s="101">
        <f>LOOKUP(R58,SCORE4!F:F,SCORE4!E:E)</f>
        <v>0</v>
      </c>
      <c r="T58" s="161">
        <v>3.87</v>
      </c>
      <c r="U58" s="105">
        <f>LOOKUP(T58,SCORE4!G:G,SCORE4!E:E)</f>
        <v>30</v>
      </c>
      <c r="V58" s="161"/>
      <c r="W58" s="103">
        <f>LOOKUP(V58,SCORE4!H:H,SCORE4!E:E)</f>
        <v>0</v>
      </c>
      <c r="X58" s="106">
        <f t="shared" si="1"/>
        <v>100</v>
      </c>
      <c r="Y58" s="98"/>
      <c r="Z58" s="98"/>
    </row>
    <row r="59" spans="1:26" s="99" customFormat="1" ht="17.25" thickTop="1" thickBot="1">
      <c r="A59" s="100">
        <v>47</v>
      </c>
      <c r="B59" s="236" t="s">
        <v>434</v>
      </c>
      <c r="C59" s="236" t="s">
        <v>435</v>
      </c>
      <c r="D59" s="237">
        <v>2006</v>
      </c>
      <c r="E59" s="237" t="s">
        <v>413</v>
      </c>
      <c r="F59" s="229"/>
      <c r="G59" s="101">
        <f>LOOKUP(F59,SCORE4!B:B,SCORE4!A:A)</f>
        <v>0</v>
      </c>
      <c r="H59" s="108"/>
      <c r="I59" s="109">
        <f>LOOKUP(H59,SCORE2!E:E,SCORE2!D:D)</f>
        <v>0</v>
      </c>
      <c r="J59" s="108" t="s">
        <v>554</v>
      </c>
      <c r="K59" s="103">
        <f>LOOKUP(J59,SCORE4!C:C,SCORE4!A:A)</f>
        <v>35</v>
      </c>
      <c r="L59" s="108"/>
      <c r="M59" s="104">
        <f>LOOKUP(L59,SCORE4!D:D,SCORE4!A:A)</f>
        <v>0</v>
      </c>
      <c r="N59" s="170"/>
      <c r="O59" s="107">
        <f>LOOKUP(N59,SCORE2!M:M,SCORE2!L:L)</f>
        <v>0</v>
      </c>
      <c r="P59" s="162">
        <v>1</v>
      </c>
      <c r="Q59" s="104">
        <f>LOOKUP(P59,SCORE4!I:I,SCORE4!J:J)</f>
        <v>30</v>
      </c>
      <c r="R59" s="170"/>
      <c r="S59" s="101">
        <f>LOOKUP(R59,SCORE4!F:F,SCORE4!E:E)</f>
        <v>0</v>
      </c>
      <c r="T59" s="162">
        <v>4.4000000000000004</v>
      </c>
      <c r="U59" s="105">
        <f>LOOKUP(T59,SCORE4!G:G,SCORE4!E:E)</f>
        <v>35</v>
      </c>
      <c r="V59" s="162"/>
      <c r="W59" s="103">
        <f>LOOKUP(V59,SCORE4!H:H,SCORE4!E:E)</f>
        <v>0</v>
      </c>
      <c r="X59" s="110">
        <f t="shared" si="1"/>
        <v>100</v>
      </c>
      <c r="Y59" s="98"/>
      <c r="Z59" s="98"/>
    </row>
    <row r="60" spans="1:26" s="99" customFormat="1" ht="16.5" thickTop="1">
      <c r="A60" s="100">
        <v>48</v>
      </c>
      <c r="B60" s="252" t="s">
        <v>518</v>
      </c>
      <c r="C60" s="254" t="s">
        <v>436</v>
      </c>
      <c r="D60" s="256">
        <v>2005</v>
      </c>
      <c r="E60" s="239" t="s">
        <v>419</v>
      </c>
      <c r="F60" s="230"/>
      <c r="G60" s="101">
        <f>LOOKUP(F60,SCORE4!B:B,SCORE4!A:A)</f>
        <v>0</v>
      </c>
      <c r="H60" s="112"/>
      <c r="I60" s="113">
        <f>LOOKUP(H60,SCORE2!E:E,SCORE2!D:D)</f>
        <v>0</v>
      </c>
      <c r="J60" s="112"/>
      <c r="K60" s="103">
        <f>LOOKUP(J60,SCORE4!C:C,SCORE4!A:A)</f>
        <v>0</v>
      </c>
      <c r="L60" s="112">
        <v>17.29</v>
      </c>
      <c r="M60" s="104">
        <f>LOOKUP(L60,SCORE4!D:D,SCORE4!A:A)</f>
        <v>10</v>
      </c>
      <c r="N60" s="171"/>
      <c r="O60" s="111">
        <f>LOOKUP(N60,SCORE2!M:M,SCORE2!L:L)</f>
        <v>0</v>
      </c>
      <c r="P60" s="163">
        <v>1.1000000000000001</v>
      </c>
      <c r="Q60" s="104">
        <f>LOOKUP(P60,SCORE4!I:I,SCORE4!J:J)</f>
        <v>40</v>
      </c>
      <c r="R60" s="171"/>
      <c r="S60" s="101">
        <f>LOOKUP(R60,SCORE4!F:F,SCORE4!E:E)</f>
        <v>0</v>
      </c>
      <c r="T60" s="163">
        <v>5.63</v>
      </c>
      <c r="U60" s="105">
        <f>LOOKUP(T60,SCORE4!G:G,SCORE4!E:E)</f>
        <v>50</v>
      </c>
      <c r="V60" s="163"/>
      <c r="W60" s="103">
        <f>LOOKUP(V60,SCORE4!H:H,SCORE4!E:E)</f>
        <v>0</v>
      </c>
      <c r="X60" s="114">
        <f t="shared" si="1"/>
        <v>100</v>
      </c>
      <c r="Y60" s="98"/>
      <c r="Z60" s="98"/>
    </row>
    <row r="61" spans="1:26" s="99" customFormat="1" ht="16.5" thickBot="1">
      <c r="A61" s="100">
        <v>49</v>
      </c>
      <c r="B61" s="238" t="s">
        <v>533</v>
      </c>
      <c r="C61" s="253" t="s">
        <v>534</v>
      </c>
      <c r="D61" s="239">
        <v>2005</v>
      </c>
      <c r="E61" s="239" t="s">
        <v>421</v>
      </c>
      <c r="F61" s="231"/>
      <c r="G61" s="101">
        <f>LOOKUP(F61,SCORE4!B:B,SCORE4!A:A)</f>
        <v>0</v>
      </c>
      <c r="H61" s="116"/>
      <c r="I61" s="117">
        <f>LOOKUP(H61,SCORE2!E:E,SCORE2!D:D)</f>
        <v>0</v>
      </c>
      <c r="J61" s="116"/>
      <c r="K61" s="103">
        <f>LOOKUP(J61,SCORE4!C:C,SCORE4!A:A)</f>
        <v>0</v>
      </c>
      <c r="L61" s="116">
        <v>25.17</v>
      </c>
      <c r="M61" s="104">
        <f>LOOKUP(L61,SCORE4!D:D,SCORE4!A:A)</f>
        <v>10</v>
      </c>
      <c r="N61" s="172"/>
      <c r="O61" s="115">
        <f>LOOKUP(N61,SCORE2!M:M,SCORE2!L:L)</f>
        <v>0</v>
      </c>
      <c r="P61" s="164">
        <v>1</v>
      </c>
      <c r="Q61" s="104">
        <f>LOOKUP(P61,SCORE4!I:I,SCORE4!J:J)</f>
        <v>30</v>
      </c>
      <c r="R61" s="172"/>
      <c r="S61" s="101">
        <f>LOOKUP(R61,SCORE4!F:F,SCORE4!E:E)</f>
        <v>0</v>
      </c>
      <c r="T61" s="164">
        <v>6.26</v>
      </c>
      <c r="U61" s="105">
        <f>LOOKUP(T61,SCORE4!G:G,SCORE4!E:E)</f>
        <v>60</v>
      </c>
      <c r="V61" s="164"/>
      <c r="W61" s="103">
        <f>LOOKUP(V61,SCORE4!H:H,SCORE4!E:E)</f>
        <v>0</v>
      </c>
      <c r="X61" s="118">
        <f t="shared" si="1"/>
        <v>100</v>
      </c>
      <c r="Y61" s="98"/>
      <c r="Z61" s="98"/>
    </row>
    <row r="62" spans="1:26" s="99" customFormat="1">
      <c r="A62" s="100">
        <v>50</v>
      </c>
      <c r="B62" s="236" t="s">
        <v>438</v>
      </c>
      <c r="C62" s="255" t="s">
        <v>427</v>
      </c>
      <c r="D62" s="237">
        <v>2006</v>
      </c>
      <c r="E62" s="237" t="s">
        <v>413</v>
      </c>
      <c r="F62" s="232"/>
      <c r="G62" s="101">
        <f>LOOKUP(F62,SCORE4!B:B,SCORE4!A:A)</f>
        <v>0</v>
      </c>
      <c r="H62" s="120"/>
      <c r="I62" s="121">
        <f>LOOKUP(H62,SCORE2!E:E,SCORE2!D:D)</f>
        <v>0</v>
      </c>
      <c r="J62" s="120" t="s">
        <v>556</v>
      </c>
      <c r="K62" s="103">
        <f>LOOKUP(J62,SCORE4!C:C,SCORE4!A:A)</f>
        <v>30</v>
      </c>
      <c r="L62" s="120"/>
      <c r="M62" s="104">
        <f>LOOKUP(L62,SCORE4!D:D,SCORE4!A:A)</f>
        <v>0</v>
      </c>
      <c r="N62" s="173"/>
      <c r="O62" s="119">
        <f>LOOKUP(N62,SCORE2!M:M,SCORE2!L:L)</f>
        <v>0</v>
      </c>
      <c r="P62" s="165">
        <v>1</v>
      </c>
      <c r="Q62" s="104">
        <f>LOOKUP(P62,SCORE4!I:I,SCORE4!J:J)</f>
        <v>30</v>
      </c>
      <c r="R62" s="173"/>
      <c r="S62" s="101">
        <f>LOOKUP(R62,SCORE4!F:F,SCORE4!E:E)</f>
        <v>0</v>
      </c>
      <c r="T62" s="165">
        <v>4.26</v>
      </c>
      <c r="U62" s="105">
        <f>LOOKUP(T62,SCORE4!G:G,SCORE4!E:E)</f>
        <v>35</v>
      </c>
      <c r="V62" s="165"/>
      <c r="W62" s="103">
        <f>LOOKUP(V62,SCORE4!H:H,SCORE4!E:E)</f>
        <v>0</v>
      </c>
      <c r="X62" s="122">
        <f t="shared" si="1"/>
        <v>95</v>
      </c>
      <c r="Y62" s="98"/>
      <c r="Z62" s="98"/>
    </row>
    <row r="63" spans="1:26" s="99" customFormat="1" ht="16.5" thickBot="1">
      <c r="A63" s="100">
        <v>51</v>
      </c>
      <c r="B63" s="245" t="s">
        <v>486</v>
      </c>
      <c r="C63" s="245" t="s">
        <v>487</v>
      </c>
      <c r="D63" s="239">
        <v>2006</v>
      </c>
      <c r="E63" s="239" t="s">
        <v>544</v>
      </c>
      <c r="F63" s="228"/>
      <c r="G63" s="101">
        <f>LOOKUP(F63,SCORE4!B:B,SCORE4!A:A)</f>
        <v>0</v>
      </c>
      <c r="H63" s="102"/>
      <c r="I63" s="103">
        <f>LOOKUP(H63,SCORE2!E:E,SCORE2!D:D)</f>
        <v>0</v>
      </c>
      <c r="J63" s="102" t="s">
        <v>581</v>
      </c>
      <c r="K63" s="103">
        <f>LOOKUP(J63,SCORE4!C:C,SCORE4!A:A)</f>
        <v>30</v>
      </c>
      <c r="L63" s="102"/>
      <c r="M63" s="104">
        <f>LOOKUP(L63,SCORE4!D:D,SCORE4!A:A)</f>
        <v>0</v>
      </c>
      <c r="N63" s="169"/>
      <c r="O63" s="101">
        <f>LOOKUP(N63,SCORE2!M:M,SCORE2!L:L)</f>
        <v>0</v>
      </c>
      <c r="P63" s="161">
        <v>1</v>
      </c>
      <c r="Q63" s="104">
        <v>30</v>
      </c>
      <c r="R63" s="169"/>
      <c r="S63" s="101">
        <f>LOOKUP(R63,SCORE4!F:F,SCORE4!E:E)</f>
        <v>0</v>
      </c>
      <c r="T63" s="161">
        <v>4.4000000000000004</v>
      </c>
      <c r="U63" s="105">
        <f>LOOKUP(T63,SCORE4!G:G,SCORE4!E:E)</f>
        <v>35</v>
      </c>
      <c r="V63" s="161"/>
      <c r="W63" s="103">
        <f>LOOKUP(V63,SCORE4!H:H,SCORE4!E:E)</f>
        <v>0</v>
      </c>
      <c r="X63" s="106">
        <f t="shared" si="1"/>
        <v>95</v>
      </c>
      <c r="Y63" s="98"/>
      <c r="Z63" s="98"/>
    </row>
    <row r="64" spans="1:26" s="99" customFormat="1" ht="17.25" thickTop="1" thickBot="1">
      <c r="A64" s="100">
        <v>52</v>
      </c>
      <c r="B64" s="245" t="s">
        <v>489</v>
      </c>
      <c r="C64" s="245" t="s">
        <v>490</v>
      </c>
      <c r="D64" s="239">
        <v>2006</v>
      </c>
      <c r="E64" s="239" t="s">
        <v>417</v>
      </c>
      <c r="F64" s="229"/>
      <c r="G64" s="101">
        <f>LOOKUP(F64,SCORE4!B:B,SCORE4!A:A)</f>
        <v>0</v>
      </c>
      <c r="H64" s="108"/>
      <c r="I64" s="109">
        <f>LOOKUP(H64,SCORE2!E:E,SCORE2!D:D)</f>
        <v>0</v>
      </c>
      <c r="J64" s="108" t="s">
        <v>583</v>
      </c>
      <c r="K64" s="103">
        <f>LOOKUP(J64,SCORE4!C:C,SCORE4!A:A)</f>
        <v>30</v>
      </c>
      <c r="L64" s="108"/>
      <c r="M64" s="104">
        <f>LOOKUP(L64,SCORE4!D:D,SCORE4!A:A)</f>
        <v>0</v>
      </c>
      <c r="N64" s="170"/>
      <c r="O64" s="107">
        <f>LOOKUP(N64,SCORE2!M:M,SCORE2!L:L)</f>
        <v>0</v>
      </c>
      <c r="P64" s="162">
        <v>1</v>
      </c>
      <c r="Q64" s="104">
        <f>LOOKUP(P64,SCORE4!I:I,SCORE4!J:J)</f>
        <v>30</v>
      </c>
      <c r="R64" s="170"/>
      <c r="S64" s="101">
        <f>LOOKUP(R64,SCORE4!F:F,SCORE4!E:E)</f>
        <v>0</v>
      </c>
      <c r="T64" s="162">
        <v>4.5</v>
      </c>
      <c r="U64" s="105">
        <f>LOOKUP(T64,SCORE4!G:G,SCORE4!E:E)</f>
        <v>35</v>
      </c>
      <c r="V64" s="162"/>
      <c r="W64" s="103">
        <f>LOOKUP(V64,SCORE4!H:H,SCORE4!E:E)</f>
        <v>0</v>
      </c>
      <c r="X64" s="110">
        <f t="shared" si="1"/>
        <v>95</v>
      </c>
      <c r="Y64" s="98"/>
      <c r="Z64" s="98"/>
    </row>
    <row r="65" spans="1:26" s="99" customFormat="1" ht="16.5" thickTop="1">
      <c r="A65" s="100">
        <v>53</v>
      </c>
      <c r="B65" s="238" t="s">
        <v>512</v>
      </c>
      <c r="C65" s="238" t="s">
        <v>502</v>
      </c>
      <c r="D65" s="239">
        <v>2005</v>
      </c>
      <c r="E65" s="239" t="s">
        <v>419</v>
      </c>
      <c r="F65" s="230"/>
      <c r="G65" s="101">
        <f>LOOKUP(F65,SCORE4!B:B,SCORE4!A:A)</f>
        <v>0</v>
      </c>
      <c r="H65" s="112"/>
      <c r="I65" s="113">
        <f>LOOKUP(H65,SCORE2!E:E,SCORE2!D:D)</f>
        <v>0</v>
      </c>
      <c r="J65" s="112"/>
      <c r="K65" s="103">
        <f>LOOKUP(J65,SCORE4!C:C,SCORE4!A:A)</f>
        <v>0</v>
      </c>
      <c r="L65" s="112">
        <v>14.22</v>
      </c>
      <c r="M65" s="104">
        <f>LOOKUP(L65,SCORE4!D:D,SCORE4!A:A)</f>
        <v>40</v>
      </c>
      <c r="N65" s="171"/>
      <c r="O65" s="111">
        <f>LOOKUP(N65,SCORE2!M:M,SCORE2!L:L)</f>
        <v>0</v>
      </c>
      <c r="P65" s="163">
        <v>1</v>
      </c>
      <c r="Q65" s="104">
        <f>LOOKUP(P65,SCORE4!I:I,SCORE4!J:J)</f>
        <v>30</v>
      </c>
      <c r="R65" s="171"/>
      <c r="S65" s="101">
        <f>LOOKUP(R65,SCORE4!F:F,SCORE4!E:E)</f>
        <v>0</v>
      </c>
      <c r="T65" s="163">
        <v>3.18</v>
      </c>
      <c r="U65" s="105">
        <f>LOOKUP(T65,SCORE4!G:G,SCORE4!E:E)</f>
        <v>20</v>
      </c>
      <c r="V65" s="163"/>
      <c r="W65" s="103">
        <f>LOOKUP(V65,SCORE4!H:H,SCORE4!E:E)</f>
        <v>0</v>
      </c>
      <c r="X65" s="114">
        <f t="shared" si="1"/>
        <v>90</v>
      </c>
      <c r="Y65" s="98"/>
      <c r="Z65" s="98"/>
    </row>
    <row r="66" spans="1:26" s="99" customFormat="1" ht="16.5" thickBot="1">
      <c r="A66" s="100">
        <v>54</v>
      </c>
      <c r="B66" s="236" t="s">
        <v>424</v>
      </c>
      <c r="C66" s="236" t="s">
        <v>425</v>
      </c>
      <c r="D66" s="237">
        <v>2005</v>
      </c>
      <c r="E66" s="237" t="s">
        <v>413</v>
      </c>
      <c r="F66" s="231"/>
      <c r="G66" s="101">
        <f>LOOKUP(F66,SCORE4!B:B,SCORE4!A:A)</f>
        <v>0</v>
      </c>
      <c r="H66" s="116"/>
      <c r="I66" s="117">
        <f>LOOKUP(H66,SCORE2!E:E,SCORE2!D:D)</f>
        <v>0</v>
      </c>
      <c r="J66" s="116" t="s">
        <v>549</v>
      </c>
      <c r="K66" s="103">
        <f>LOOKUP(J66,SCORE4!C:C,SCORE4!A:A)</f>
        <v>30</v>
      </c>
      <c r="L66" s="116"/>
      <c r="M66" s="104">
        <f>LOOKUP(L66,SCORE4!D:D,SCORE4!A:A)</f>
        <v>0</v>
      </c>
      <c r="N66" s="172"/>
      <c r="O66" s="115">
        <f>LOOKUP(N66,SCORE2!M:M,SCORE2!L:L)</f>
        <v>0</v>
      </c>
      <c r="P66" s="164">
        <v>1</v>
      </c>
      <c r="Q66" s="104">
        <f>LOOKUP(P66,SCORE4!I:I,SCORE4!J:J)</f>
        <v>30</v>
      </c>
      <c r="R66" s="172"/>
      <c r="S66" s="101">
        <f>LOOKUP(R66,SCORE4!F:F,SCORE4!E:E)</f>
        <v>0</v>
      </c>
      <c r="T66" s="164">
        <v>3.52</v>
      </c>
      <c r="U66" s="105">
        <f>LOOKUP(T66,SCORE4!G:G,SCORE4!E:E)</f>
        <v>25</v>
      </c>
      <c r="V66" s="164"/>
      <c r="W66" s="103">
        <f>LOOKUP(V66,SCORE4!H:H,SCORE4!E:E)</f>
        <v>0</v>
      </c>
      <c r="X66" s="118">
        <f t="shared" si="1"/>
        <v>85</v>
      </c>
      <c r="Y66" s="98"/>
      <c r="Z66" s="98"/>
    </row>
    <row r="67" spans="1:26" s="99" customFormat="1">
      <c r="A67" s="100">
        <v>55</v>
      </c>
      <c r="B67" s="245" t="s">
        <v>484</v>
      </c>
      <c r="C67" s="245" t="s">
        <v>485</v>
      </c>
      <c r="D67" s="239">
        <v>2005</v>
      </c>
      <c r="E67" s="239" t="s">
        <v>544</v>
      </c>
      <c r="F67" s="232"/>
      <c r="G67" s="101">
        <f>LOOKUP(F67,SCORE4!B:B,SCORE4!A:A)</f>
        <v>0</v>
      </c>
      <c r="H67" s="120"/>
      <c r="I67" s="121">
        <f>LOOKUP(H67,SCORE2!E:E,SCORE2!D:D)</f>
        <v>0</v>
      </c>
      <c r="J67" s="120"/>
      <c r="K67" s="103">
        <f>LOOKUP(J67,SCORE4!C:C,SCORE4!A:A)</f>
        <v>0</v>
      </c>
      <c r="L67" s="120"/>
      <c r="M67" s="104">
        <f>LOOKUP(L67,SCORE4!D:D,SCORE4!A:A)</f>
        <v>0</v>
      </c>
      <c r="N67" s="173"/>
      <c r="O67" s="119">
        <f>LOOKUP(N67,SCORE2!M:M,SCORE2!L:L)</f>
        <v>0</v>
      </c>
      <c r="P67" s="165">
        <v>1</v>
      </c>
      <c r="Q67" s="104">
        <f>LOOKUP(P67,SCORE4!I:I,SCORE4!J:J)</f>
        <v>30</v>
      </c>
      <c r="R67" s="173"/>
      <c r="S67" s="101">
        <f>LOOKUP(R67,SCORE4!F:F,SCORE4!E:E)</f>
        <v>0</v>
      </c>
      <c r="T67" s="165">
        <v>5.84</v>
      </c>
      <c r="U67" s="105">
        <f>LOOKUP(T67,SCORE4!G:G,SCORE4!E:E)</f>
        <v>55</v>
      </c>
      <c r="V67" s="165"/>
      <c r="W67" s="103">
        <f>LOOKUP(V67,SCORE4!H:H,SCORE4!E:E)</f>
        <v>0</v>
      </c>
      <c r="X67" s="122">
        <f t="shared" si="1"/>
        <v>85</v>
      </c>
      <c r="Y67" s="98"/>
      <c r="Z67" s="98"/>
    </row>
    <row r="68" spans="1:26" s="99" customFormat="1" ht="16.5" thickBot="1">
      <c r="A68" s="100">
        <v>56</v>
      </c>
      <c r="B68" s="245" t="s">
        <v>457</v>
      </c>
      <c r="C68" s="245" t="s">
        <v>427</v>
      </c>
      <c r="D68" s="239">
        <v>2006</v>
      </c>
      <c r="E68" s="239" t="s">
        <v>544</v>
      </c>
      <c r="F68" s="228"/>
      <c r="G68" s="101">
        <f>LOOKUP(F68,SCORE4!B:B,SCORE4!A:A)</f>
        <v>0</v>
      </c>
      <c r="H68" s="102"/>
      <c r="I68" s="103">
        <f>LOOKUP(H68,SCORE2!E:E,SCORE2!D:D)</f>
        <v>0</v>
      </c>
      <c r="J68" s="102" t="s">
        <v>566</v>
      </c>
      <c r="K68" s="103">
        <f>LOOKUP(J68,SCORE4!C:C,SCORE4!A:A)</f>
        <v>15</v>
      </c>
      <c r="L68" s="102"/>
      <c r="M68" s="104">
        <f>LOOKUP(L68,SCORE4!D:D,SCORE4!A:A)</f>
        <v>0</v>
      </c>
      <c r="N68" s="169"/>
      <c r="O68" s="101">
        <f>LOOKUP(N68,SCORE2!M:M,SCORE2!L:L)</f>
        <v>0</v>
      </c>
      <c r="P68" s="161">
        <v>1</v>
      </c>
      <c r="Q68" s="104">
        <f>LOOKUP(P68,SCORE4!I:I,SCORE4!J:J)</f>
        <v>30</v>
      </c>
      <c r="R68" s="169"/>
      <c r="S68" s="101">
        <f>LOOKUP(R68,SCORE4!F:F,SCORE4!E:E)</f>
        <v>0</v>
      </c>
      <c r="T68" s="161">
        <v>4.1500000000000004</v>
      </c>
      <c r="U68" s="105">
        <f>LOOKUP(T68,SCORE4!G:G,SCORE4!E:E)</f>
        <v>35</v>
      </c>
      <c r="V68" s="161"/>
      <c r="W68" s="103">
        <f>LOOKUP(V68,SCORE4!H:H,SCORE4!E:E)</f>
        <v>0</v>
      </c>
      <c r="X68" s="106">
        <f t="shared" si="1"/>
        <v>80</v>
      </c>
      <c r="Y68" s="98"/>
      <c r="Z68" s="98"/>
    </row>
    <row r="69" spans="1:26" s="99" customFormat="1" ht="17.25" thickTop="1" thickBot="1">
      <c r="A69" s="100">
        <v>57</v>
      </c>
      <c r="B69" s="245" t="s">
        <v>463</v>
      </c>
      <c r="C69" s="245" t="s">
        <v>436</v>
      </c>
      <c r="D69" s="239">
        <v>2006</v>
      </c>
      <c r="E69" s="239" t="s">
        <v>544</v>
      </c>
      <c r="F69" s="229"/>
      <c r="G69" s="101">
        <f>LOOKUP(F69,SCORE4!B:B,SCORE4!A:A)</f>
        <v>0</v>
      </c>
      <c r="H69" s="108"/>
      <c r="I69" s="109">
        <f>LOOKUP(H69,SCORE2!E:E,SCORE2!D:D)</f>
        <v>0</v>
      </c>
      <c r="J69" s="108" t="s">
        <v>571</v>
      </c>
      <c r="K69" s="103">
        <f>LOOKUP(J69,SCORE4!C:C,SCORE4!A:A)</f>
        <v>15</v>
      </c>
      <c r="L69" s="108"/>
      <c r="M69" s="104">
        <f>LOOKUP(L69,SCORE4!D:D,SCORE4!A:A)</f>
        <v>0</v>
      </c>
      <c r="N69" s="170"/>
      <c r="O69" s="107">
        <f>LOOKUP(N69,SCORE2!M:M,SCORE2!L:L)</f>
        <v>0</v>
      </c>
      <c r="P69" s="162">
        <v>1</v>
      </c>
      <c r="Q69" s="104">
        <f>LOOKUP(P69,SCORE4!I:I,SCORE4!J:J)</f>
        <v>30</v>
      </c>
      <c r="R69" s="170"/>
      <c r="S69" s="101">
        <f>LOOKUP(R69,SCORE4!F:F,SCORE4!E:E)</f>
        <v>0</v>
      </c>
      <c r="T69" s="162">
        <v>4.3</v>
      </c>
      <c r="U69" s="105">
        <f>LOOKUP(T69,SCORE4!G:G,SCORE4!E:E)</f>
        <v>35</v>
      </c>
      <c r="V69" s="162"/>
      <c r="W69" s="103">
        <f>LOOKUP(V69,SCORE4!H:H,SCORE4!E:E)</f>
        <v>0</v>
      </c>
      <c r="X69" s="110">
        <f t="shared" si="1"/>
        <v>80</v>
      </c>
      <c r="Y69" s="98"/>
      <c r="Z69" s="98"/>
    </row>
    <row r="70" spans="1:26" s="99" customFormat="1" ht="16.5" thickTop="1">
      <c r="A70" s="100">
        <v>58</v>
      </c>
      <c r="B70" s="238" t="s">
        <v>497</v>
      </c>
      <c r="C70" s="238" t="s">
        <v>498</v>
      </c>
      <c r="D70" s="239">
        <v>2006</v>
      </c>
      <c r="E70" s="239" t="s">
        <v>414</v>
      </c>
      <c r="F70" s="230"/>
      <c r="G70" s="101">
        <f>LOOKUP(F70,SCORE4!B:B,SCORE4!A:A)</f>
        <v>0</v>
      </c>
      <c r="H70" s="112"/>
      <c r="I70" s="113">
        <f>LOOKUP(H70,SCORE2!E:E,SCORE2!D:D)</f>
        <v>0</v>
      </c>
      <c r="J70" s="112"/>
      <c r="K70" s="103">
        <f>LOOKUP(J70,SCORE4!C:C,SCORE4!A:A)</f>
        <v>0</v>
      </c>
      <c r="L70" s="112">
        <v>15.55</v>
      </c>
      <c r="M70" s="104">
        <f>LOOKUP(L70,SCORE4!D:D,SCORE4!A:A)</f>
        <v>20</v>
      </c>
      <c r="N70" s="171"/>
      <c r="O70" s="111">
        <f>LOOKUP(N70,SCORE2!M:M,SCORE2!L:L)</f>
        <v>0</v>
      </c>
      <c r="P70" s="163">
        <v>0.9</v>
      </c>
      <c r="Q70" s="104">
        <f>LOOKUP(P70,SCORE4!I:I,SCORE4!J:J)</f>
        <v>20</v>
      </c>
      <c r="R70" s="171"/>
      <c r="S70" s="101">
        <f>LOOKUP(R70,SCORE4!F:F,SCORE4!E:E)</f>
        <v>0</v>
      </c>
      <c r="T70" s="163">
        <v>4.84</v>
      </c>
      <c r="U70" s="105">
        <f>LOOKUP(T70,SCORE4!G:G,SCORE4!E:E)</f>
        <v>40</v>
      </c>
      <c r="V70" s="163"/>
      <c r="W70" s="103">
        <f>LOOKUP(V70,SCORE4!H:H,SCORE4!E:E)</f>
        <v>0</v>
      </c>
      <c r="X70" s="114">
        <f t="shared" si="1"/>
        <v>80</v>
      </c>
      <c r="Y70" s="98"/>
      <c r="Z70" s="98"/>
    </row>
    <row r="71" spans="1:26" s="99" customFormat="1" ht="16.5" thickBot="1">
      <c r="A71" s="100">
        <v>59</v>
      </c>
      <c r="B71" s="238" t="s">
        <v>499</v>
      </c>
      <c r="C71" s="238" t="s">
        <v>500</v>
      </c>
      <c r="D71" s="239">
        <v>2005</v>
      </c>
      <c r="E71" s="239" t="s">
        <v>419</v>
      </c>
      <c r="F71" s="231"/>
      <c r="G71" s="101">
        <f>LOOKUP(F71,SCORE4!B:B,SCORE4!A:A)</f>
        <v>0</v>
      </c>
      <c r="H71" s="116"/>
      <c r="I71" s="117">
        <f>LOOKUP(H71,SCORE2!E:E,SCORE2!D:D)</f>
        <v>0</v>
      </c>
      <c r="J71" s="116"/>
      <c r="K71" s="103">
        <f>LOOKUP(J71,SCORE4!C:C,SCORE4!A:A)</f>
        <v>0</v>
      </c>
      <c r="L71" s="116">
        <v>17.850000000000001</v>
      </c>
      <c r="M71" s="104">
        <f>LOOKUP(L71,SCORE4!D:D,SCORE4!A:A)</f>
        <v>10</v>
      </c>
      <c r="N71" s="172"/>
      <c r="O71" s="115">
        <f>LOOKUP(N71,SCORE2!M:M,SCORE2!L:L)</f>
        <v>0</v>
      </c>
      <c r="P71" s="164">
        <v>0.9</v>
      </c>
      <c r="Q71" s="104">
        <f>LOOKUP(P71,SCORE4!I:I,SCORE4!J:J)</f>
        <v>20</v>
      </c>
      <c r="R71" s="172"/>
      <c r="S71" s="101">
        <f>LOOKUP(R71,SCORE4!F:F,SCORE4!E:E)</f>
        <v>0</v>
      </c>
      <c r="T71" s="164">
        <v>5.4</v>
      </c>
      <c r="U71" s="105">
        <f>LOOKUP(T71,SCORE4!G:G,SCORE4!E:E)</f>
        <v>50</v>
      </c>
      <c r="V71" s="164"/>
      <c r="W71" s="103">
        <f>LOOKUP(V71,SCORE4!H:H,SCORE4!E:E)</f>
        <v>0</v>
      </c>
      <c r="X71" s="118">
        <f t="shared" si="1"/>
        <v>80</v>
      </c>
      <c r="Y71" s="98"/>
      <c r="Z71" s="98"/>
    </row>
    <row r="72" spans="1:26" s="99" customFormat="1">
      <c r="A72" s="100">
        <v>60</v>
      </c>
      <c r="B72" s="238" t="s">
        <v>499</v>
      </c>
      <c r="C72" s="238" t="s">
        <v>531</v>
      </c>
      <c r="D72" s="239">
        <v>2005</v>
      </c>
      <c r="E72" s="239" t="s">
        <v>421</v>
      </c>
      <c r="F72" s="232"/>
      <c r="G72" s="101">
        <f>LOOKUP(F72,SCORE4!B:B,SCORE4!A:A)</f>
        <v>0</v>
      </c>
      <c r="H72" s="120"/>
      <c r="I72" s="121">
        <f>LOOKUP(H72,SCORE2!E:E,SCORE2!D:D)</f>
        <v>0</v>
      </c>
      <c r="J72" s="120"/>
      <c r="K72" s="103">
        <f>LOOKUP(J72,SCORE4!C:C,SCORE4!A:A)</f>
        <v>0</v>
      </c>
      <c r="L72" s="120">
        <v>16.09</v>
      </c>
      <c r="M72" s="104">
        <f>LOOKUP(L72,SCORE4!D:D,SCORE4!A:A)</f>
        <v>10</v>
      </c>
      <c r="N72" s="173"/>
      <c r="O72" s="119">
        <f>LOOKUP(N72,SCORE2!M:M,SCORE2!L:L)</f>
        <v>0</v>
      </c>
      <c r="P72" s="165">
        <v>1</v>
      </c>
      <c r="Q72" s="104">
        <f>LOOKUP(P72,SCORE4!I:I,SCORE4!J:J)</f>
        <v>30</v>
      </c>
      <c r="R72" s="173"/>
      <c r="S72" s="101">
        <f>LOOKUP(R72,SCORE4!F:F,SCORE4!E:E)</f>
        <v>0</v>
      </c>
      <c r="T72" s="165">
        <v>4.7</v>
      </c>
      <c r="U72" s="105">
        <f>LOOKUP(T72,SCORE4!G:G,SCORE4!E:E)</f>
        <v>40</v>
      </c>
      <c r="V72" s="165"/>
      <c r="W72" s="103">
        <f>LOOKUP(V72,SCORE4!H:H,SCORE4!E:E)</f>
        <v>0</v>
      </c>
      <c r="X72" s="122">
        <f t="shared" si="1"/>
        <v>80</v>
      </c>
      <c r="Y72" s="98"/>
      <c r="Z72" s="98"/>
    </row>
    <row r="73" spans="1:26" s="99" customFormat="1" ht="16.5" thickBot="1">
      <c r="A73" s="100">
        <v>61</v>
      </c>
      <c r="B73" s="236" t="s">
        <v>439</v>
      </c>
      <c r="C73" s="236" t="s">
        <v>440</v>
      </c>
      <c r="D73" s="237">
        <v>2006</v>
      </c>
      <c r="E73" s="237" t="s">
        <v>413</v>
      </c>
      <c r="F73" s="228"/>
      <c r="G73" s="101">
        <f>LOOKUP(F73,SCORE4!B:B,SCORE4!A:A)</f>
        <v>0</v>
      </c>
      <c r="H73" s="102"/>
      <c r="I73" s="103">
        <f>LOOKUP(H73,SCORE2!E:E,SCORE2!D:D)</f>
        <v>0</v>
      </c>
      <c r="J73" s="102" t="s">
        <v>557</v>
      </c>
      <c r="K73" s="103">
        <f>LOOKUP(J73,SCORE4!C:C,SCORE4!A:A)</f>
        <v>20</v>
      </c>
      <c r="L73" s="102"/>
      <c r="M73" s="104">
        <f>LOOKUP(L73,SCORE4!D:D,SCORE4!A:A)</f>
        <v>0</v>
      </c>
      <c r="N73" s="169"/>
      <c r="O73" s="101">
        <f>LOOKUP(N73,SCORE2!M:M,SCORE2!L:L)</f>
        <v>0</v>
      </c>
      <c r="P73" s="161">
        <v>0.9</v>
      </c>
      <c r="Q73" s="104">
        <f>LOOKUP(P73,SCORE4!I:I,SCORE4!J:J)</f>
        <v>20</v>
      </c>
      <c r="R73" s="169"/>
      <c r="S73" s="101">
        <f>LOOKUP(R73,SCORE4!F:F,SCORE4!E:E)</f>
        <v>0</v>
      </c>
      <c r="T73" s="161">
        <v>4.28</v>
      </c>
      <c r="U73" s="105">
        <f>LOOKUP(T73,SCORE4!G:G,SCORE4!E:E)</f>
        <v>35</v>
      </c>
      <c r="V73" s="161"/>
      <c r="W73" s="103">
        <f>LOOKUP(V73,SCORE4!H:H,SCORE4!E:E)</f>
        <v>0</v>
      </c>
      <c r="X73" s="106">
        <f t="shared" si="1"/>
        <v>75</v>
      </c>
      <c r="Y73" s="98"/>
      <c r="Z73" s="98"/>
    </row>
    <row r="74" spans="1:26" s="99" customFormat="1" ht="17.25" thickTop="1" thickBot="1">
      <c r="A74" s="100">
        <v>62</v>
      </c>
      <c r="B74" s="245" t="s">
        <v>482</v>
      </c>
      <c r="C74" s="245" t="s">
        <v>483</v>
      </c>
      <c r="D74" s="239">
        <v>2005</v>
      </c>
      <c r="E74" s="239" t="s">
        <v>544</v>
      </c>
      <c r="F74" s="229"/>
      <c r="G74" s="101">
        <f>LOOKUP(F74,SCORE4!B:B,SCORE4!A:A)</f>
        <v>0</v>
      </c>
      <c r="H74" s="108"/>
      <c r="I74" s="109">
        <f>LOOKUP(H74,SCORE2!E:E,SCORE2!D:D)</f>
        <v>0</v>
      </c>
      <c r="J74" s="108"/>
      <c r="K74" s="103">
        <f>LOOKUP(J74,SCORE4!C:C,SCORE4!A:A)</f>
        <v>0</v>
      </c>
      <c r="L74" s="108"/>
      <c r="M74" s="104">
        <f>LOOKUP(L74,SCORE4!D:D,SCORE4!A:A)</f>
        <v>0</v>
      </c>
      <c r="N74" s="170"/>
      <c r="O74" s="107">
        <f>LOOKUP(N74,SCORE2!M:M,SCORE2!L:L)</f>
        <v>0</v>
      </c>
      <c r="P74" s="162">
        <v>1</v>
      </c>
      <c r="Q74" s="104">
        <f>LOOKUP(P74,SCORE4!I:I,SCORE4!J:J)</f>
        <v>30</v>
      </c>
      <c r="R74" s="170"/>
      <c r="S74" s="101">
        <f>LOOKUP(R74,SCORE4!F:F,SCORE4!E:E)</f>
        <v>0</v>
      </c>
      <c r="T74" s="162">
        <v>5.15</v>
      </c>
      <c r="U74" s="105">
        <f>LOOKUP(T74,SCORE4!G:G,SCORE4!E:E)</f>
        <v>45</v>
      </c>
      <c r="V74" s="162"/>
      <c r="W74" s="103">
        <f>LOOKUP(V74,SCORE4!H:H,SCORE4!E:E)</f>
        <v>0</v>
      </c>
      <c r="X74" s="110">
        <f t="shared" si="1"/>
        <v>75</v>
      </c>
      <c r="Y74" s="98"/>
      <c r="Z74" s="98"/>
    </row>
    <row r="75" spans="1:26" s="99" customFormat="1" ht="16.5" thickTop="1">
      <c r="A75" s="100">
        <v>63</v>
      </c>
      <c r="B75" s="245" t="s">
        <v>453</v>
      </c>
      <c r="C75" s="245" t="s">
        <v>454</v>
      </c>
      <c r="D75" s="239">
        <v>2006</v>
      </c>
      <c r="E75" s="239" t="s">
        <v>415</v>
      </c>
      <c r="F75" s="230"/>
      <c r="G75" s="101">
        <f>LOOKUP(F75,SCORE4!B:B,SCORE4!A:A)</f>
        <v>0</v>
      </c>
      <c r="H75" s="112"/>
      <c r="I75" s="113">
        <f>LOOKUP(H75,SCORE2!E:E,SCORE2!D:D)</f>
        <v>0</v>
      </c>
      <c r="J75" s="112" t="s">
        <v>564</v>
      </c>
      <c r="K75" s="103">
        <f>LOOKUP(J75,SCORE4!C:C,SCORE4!A:A)</f>
        <v>10</v>
      </c>
      <c r="L75" s="112"/>
      <c r="M75" s="104">
        <f>LOOKUP(L75,SCORE4!D:D,SCORE4!A:A)</f>
        <v>0</v>
      </c>
      <c r="N75" s="171"/>
      <c r="O75" s="111">
        <f>LOOKUP(N75,SCORE2!M:M,SCORE2!L:L)</f>
        <v>0</v>
      </c>
      <c r="P75" s="163">
        <v>0.9</v>
      </c>
      <c r="Q75" s="104">
        <f>LOOKUP(P75,SCORE4!I:I,SCORE4!J:J)</f>
        <v>20</v>
      </c>
      <c r="R75" s="171"/>
      <c r="S75" s="101">
        <f>LOOKUP(R75,SCORE4!F:F,SCORE4!E:E)</f>
        <v>0</v>
      </c>
      <c r="T75" s="163">
        <v>4.9000000000000004</v>
      </c>
      <c r="U75" s="105">
        <f>LOOKUP(T75,SCORE4!G:G,SCORE4!E:E)</f>
        <v>40</v>
      </c>
      <c r="V75" s="163"/>
      <c r="W75" s="103">
        <f>LOOKUP(V75,SCORE4!H:H,SCORE4!E:E)</f>
        <v>0</v>
      </c>
      <c r="X75" s="114">
        <f t="shared" si="1"/>
        <v>70</v>
      </c>
      <c r="Y75" s="98"/>
      <c r="Z75" s="98"/>
    </row>
    <row r="76" spans="1:26" s="99" customFormat="1" ht="16.5" thickBot="1">
      <c r="A76" s="100">
        <v>64</v>
      </c>
      <c r="B76" s="245" t="s">
        <v>480</v>
      </c>
      <c r="C76" s="245" t="s">
        <v>481</v>
      </c>
      <c r="D76" s="239">
        <v>2006</v>
      </c>
      <c r="E76" s="239" t="s">
        <v>544</v>
      </c>
      <c r="F76" s="231"/>
      <c r="G76" s="101">
        <f>LOOKUP(F76,SCORE4!B:B,SCORE4!A:A)</f>
        <v>0</v>
      </c>
      <c r="H76" s="116"/>
      <c r="I76" s="117">
        <f>LOOKUP(H76,SCORE2!E:E,SCORE2!D:D)</f>
        <v>0</v>
      </c>
      <c r="J76" s="116"/>
      <c r="K76" s="103">
        <f>LOOKUP(J76,SCORE4!C:C,SCORE4!A:A)</f>
        <v>0</v>
      </c>
      <c r="L76" s="116"/>
      <c r="M76" s="104">
        <f>LOOKUP(L76,SCORE4!D:D,SCORE4!A:A)</f>
        <v>0</v>
      </c>
      <c r="N76" s="172"/>
      <c r="O76" s="115">
        <f>LOOKUP(N76,SCORE2!M:M,SCORE2!L:L)</f>
        <v>0</v>
      </c>
      <c r="P76" s="164">
        <v>1</v>
      </c>
      <c r="Q76" s="104">
        <f>LOOKUP(P76,SCORE4!I:I,SCORE4!J:J)</f>
        <v>30</v>
      </c>
      <c r="R76" s="172"/>
      <c r="S76" s="101">
        <f>LOOKUP(R76,SCORE4!F:F,SCORE4!E:E)</f>
        <v>0</v>
      </c>
      <c r="T76" s="164">
        <v>4.9000000000000004</v>
      </c>
      <c r="U76" s="105">
        <f>LOOKUP(T76,SCORE4!G:G,SCORE4!E:E)</f>
        <v>40</v>
      </c>
      <c r="V76" s="164"/>
      <c r="W76" s="103">
        <f>LOOKUP(V76,SCORE4!H:H,SCORE4!E:E)</f>
        <v>0</v>
      </c>
      <c r="X76" s="118">
        <f t="shared" si="1"/>
        <v>70</v>
      </c>
      <c r="Y76" s="98"/>
      <c r="Z76" s="98"/>
    </row>
    <row r="77" spans="1:26" s="99" customFormat="1">
      <c r="A77" s="100">
        <v>65</v>
      </c>
      <c r="B77" s="238" t="s">
        <v>517</v>
      </c>
      <c r="C77" s="238" t="s">
        <v>508</v>
      </c>
      <c r="D77" s="239">
        <v>2006</v>
      </c>
      <c r="E77" s="239" t="s">
        <v>419</v>
      </c>
      <c r="F77" s="232"/>
      <c r="G77" s="101">
        <f>LOOKUP(F77,SCORE4!B:B,SCORE4!A:A)</f>
        <v>0</v>
      </c>
      <c r="H77" s="120"/>
      <c r="I77" s="121">
        <f>LOOKUP(H77,SCORE2!E:E,SCORE2!D:D)</f>
        <v>0</v>
      </c>
      <c r="J77" s="120"/>
      <c r="K77" s="103">
        <f>LOOKUP(J77,SCORE4!C:C,SCORE4!A:A)</f>
        <v>0</v>
      </c>
      <c r="L77" s="120">
        <v>23.45</v>
      </c>
      <c r="M77" s="104">
        <f>LOOKUP(L77,SCORE4!D:D,SCORE4!A:A)</f>
        <v>10</v>
      </c>
      <c r="N77" s="173"/>
      <c r="O77" s="119">
        <f>LOOKUP(N77,SCORE2!M:M,SCORE2!L:L)</f>
        <v>0</v>
      </c>
      <c r="P77" s="165">
        <v>0.9</v>
      </c>
      <c r="Q77" s="104">
        <f>LOOKUP(P77,SCORE4!I:I,SCORE4!J:J)</f>
        <v>20</v>
      </c>
      <c r="R77" s="173"/>
      <c r="S77" s="101">
        <f>LOOKUP(R77,SCORE4!F:F,SCORE4!E:E)</f>
        <v>0</v>
      </c>
      <c r="T77" s="165">
        <v>4.53</v>
      </c>
      <c r="U77" s="105">
        <f>LOOKUP(T77,SCORE4!G:G,SCORE4!E:E)</f>
        <v>40</v>
      </c>
      <c r="V77" s="165"/>
      <c r="W77" s="103">
        <f>LOOKUP(V77,SCORE4!H:H,SCORE4!E:E)</f>
        <v>0</v>
      </c>
      <c r="X77" s="122">
        <f t="shared" ref="X77:X87" si="2">G77+I77+K77+M77+O77+Q77+S77+U77+W77</f>
        <v>70</v>
      </c>
      <c r="Y77" s="98"/>
      <c r="Z77" s="98"/>
    </row>
    <row r="78" spans="1:26" s="99" customFormat="1" ht="16.5" thickBot="1">
      <c r="A78" s="100">
        <v>66</v>
      </c>
      <c r="B78" s="238" t="s">
        <v>520</v>
      </c>
      <c r="C78" s="238" t="s">
        <v>503</v>
      </c>
      <c r="D78" s="239">
        <v>2005</v>
      </c>
      <c r="E78" s="239" t="s">
        <v>419</v>
      </c>
      <c r="F78" s="228"/>
      <c r="G78" s="101">
        <f>LOOKUP(F78,SCORE4!B:B,SCORE4!A:A)</f>
        <v>0</v>
      </c>
      <c r="H78" s="102"/>
      <c r="I78" s="103">
        <f>LOOKUP(H78,SCORE2!E:E,SCORE2!D:D)</f>
        <v>0</v>
      </c>
      <c r="J78" s="102"/>
      <c r="K78" s="103">
        <f>LOOKUP(J78,SCORE4!C:C,SCORE4!A:A)</f>
        <v>0</v>
      </c>
      <c r="L78" s="102">
        <v>15.94</v>
      </c>
      <c r="M78" s="104">
        <f>LOOKUP(L78,SCORE4!D:D,SCORE4!A:A)</f>
        <v>10</v>
      </c>
      <c r="N78" s="169"/>
      <c r="O78" s="101">
        <f>LOOKUP(N78,SCORE2!M:M,SCORE2!L:L)</f>
        <v>0</v>
      </c>
      <c r="P78" s="161">
        <v>0.9</v>
      </c>
      <c r="Q78" s="104">
        <f>LOOKUP(P78,SCORE4!I:I,SCORE4!J:J)</f>
        <v>20</v>
      </c>
      <c r="R78" s="169"/>
      <c r="S78" s="101">
        <f>LOOKUP(R78,SCORE4!F:F,SCORE4!E:E)</f>
        <v>0</v>
      </c>
      <c r="T78" s="161">
        <v>4.72</v>
      </c>
      <c r="U78" s="105">
        <f>LOOKUP(T78,SCORE4!G:G,SCORE4!E:E)</f>
        <v>40</v>
      </c>
      <c r="V78" s="161"/>
      <c r="W78" s="103">
        <f>LOOKUP(V78,SCORE4!H:H,SCORE4!E:E)</f>
        <v>0</v>
      </c>
      <c r="X78" s="106">
        <f t="shared" si="2"/>
        <v>70</v>
      </c>
      <c r="Y78" s="98"/>
      <c r="Z78" s="98"/>
    </row>
    <row r="79" spans="1:26" s="99" customFormat="1" ht="17.25" thickTop="1" thickBot="1">
      <c r="A79" s="100">
        <v>67</v>
      </c>
      <c r="B79" s="238" t="s">
        <v>529</v>
      </c>
      <c r="C79" s="238" t="s">
        <v>530</v>
      </c>
      <c r="D79" s="239">
        <v>2005</v>
      </c>
      <c r="E79" s="239" t="s">
        <v>421</v>
      </c>
      <c r="F79" s="229"/>
      <c r="G79" s="101">
        <f>LOOKUP(F79,SCORE4!B:B,SCORE4!A:A)</f>
        <v>0</v>
      </c>
      <c r="H79" s="108"/>
      <c r="I79" s="109">
        <f>LOOKUP(H79,SCORE2!E:E,SCORE2!D:D)</f>
        <v>0</v>
      </c>
      <c r="J79" s="108"/>
      <c r="K79" s="103">
        <f>LOOKUP(J79,SCORE4!C:C,SCORE4!A:A)</f>
        <v>0</v>
      </c>
      <c r="L79" s="108">
        <v>16.13</v>
      </c>
      <c r="M79" s="104">
        <f>LOOKUP(L79,SCORE4!D:D,SCORE4!A:A)</f>
        <v>10</v>
      </c>
      <c r="N79" s="170"/>
      <c r="O79" s="107">
        <f>LOOKUP(N79,SCORE2!M:M,SCORE2!L:L)</f>
        <v>0</v>
      </c>
      <c r="P79" s="162">
        <v>0.9</v>
      </c>
      <c r="Q79" s="104">
        <f>LOOKUP(P79,SCORE4!I:I,SCORE4!J:J)</f>
        <v>20</v>
      </c>
      <c r="R79" s="170"/>
      <c r="S79" s="101">
        <f>LOOKUP(R79,SCORE4!F:F,SCORE4!E:E)</f>
        <v>0</v>
      </c>
      <c r="T79" s="162">
        <v>4.6399999999999997</v>
      </c>
      <c r="U79" s="105">
        <f>LOOKUP(T79,SCORE4!G:G,SCORE4!E:E)</f>
        <v>40</v>
      </c>
      <c r="V79" s="162"/>
      <c r="W79" s="103">
        <f>LOOKUP(V79,SCORE4!H:H,SCORE4!E:E)</f>
        <v>0</v>
      </c>
      <c r="X79" s="110">
        <f t="shared" si="2"/>
        <v>70</v>
      </c>
      <c r="Y79" s="98"/>
      <c r="Z79" s="98"/>
    </row>
    <row r="80" spans="1:26" s="99" customFormat="1" ht="16.5" thickTop="1">
      <c r="A80" s="100">
        <v>68</v>
      </c>
      <c r="B80" s="238" t="s">
        <v>504</v>
      </c>
      <c r="C80" s="238" t="s">
        <v>436</v>
      </c>
      <c r="D80" s="239">
        <v>2006</v>
      </c>
      <c r="E80" s="239" t="s">
        <v>419</v>
      </c>
      <c r="F80" s="230"/>
      <c r="G80" s="101">
        <f>LOOKUP(F80,SCORE4!B:B,SCORE4!A:A)</f>
        <v>0</v>
      </c>
      <c r="H80" s="112"/>
      <c r="I80" s="113">
        <f>LOOKUP(H80,SCORE2!E:E,SCORE2!D:D)</f>
        <v>0</v>
      </c>
      <c r="J80" s="112"/>
      <c r="K80" s="103">
        <f>LOOKUP(J80,SCORE4!C:C,SCORE4!A:A)</f>
        <v>0</v>
      </c>
      <c r="L80" s="112">
        <v>15.32</v>
      </c>
      <c r="M80" s="104">
        <f>LOOKUP(L80,SCORE4!D:D,SCORE4!A:A)</f>
        <v>20</v>
      </c>
      <c r="N80" s="171"/>
      <c r="O80" s="111">
        <f>LOOKUP(N80,SCORE2!M:M,SCORE2!L:L)</f>
        <v>0</v>
      </c>
      <c r="P80" s="163">
        <v>0.9</v>
      </c>
      <c r="Q80" s="104">
        <f>LOOKUP(P80,SCORE4!I:I,SCORE4!J:J)</f>
        <v>20</v>
      </c>
      <c r="R80" s="171"/>
      <c r="S80" s="101">
        <f>LOOKUP(R80,SCORE4!F:F,SCORE4!E:E)</f>
        <v>0</v>
      </c>
      <c r="T80" s="163">
        <v>3.4</v>
      </c>
      <c r="U80" s="105">
        <f>LOOKUP(T80,SCORE4!G:G,SCORE4!E:E)</f>
        <v>25</v>
      </c>
      <c r="V80" s="163"/>
      <c r="W80" s="103">
        <f>LOOKUP(V80,SCORE4!H:H,SCORE4!E:E)</f>
        <v>0</v>
      </c>
      <c r="X80" s="114">
        <f t="shared" si="2"/>
        <v>65</v>
      </c>
      <c r="Y80" s="98"/>
      <c r="Z80" s="98"/>
    </row>
    <row r="81" spans="1:26" s="99" customFormat="1" ht="16.5" thickBot="1">
      <c r="A81" s="100">
        <v>69</v>
      </c>
      <c r="B81" s="238" t="s">
        <v>536</v>
      </c>
      <c r="C81" s="238" t="s">
        <v>452</v>
      </c>
      <c r="D81" s="239">
        <v>2006</v>
      </c>
      <c r="E81" s="239" t="s">
        <v>421</v>
      </c>
      <c r="F81" s="231"/>
      <c r="G81" s="101">
        <f>LOOKUP(F81,SCORE4!B:B,SCORE4!A:A)</f>
        <v>0</v>
      </c>
      <c r="H81" s="116"/>
      <c r="I81" s="117">
        <f>LOOKUP(H81,SCORE2!E:E,SCORE2!D:D)</f>
        <v>0</v>
      </c>
      <c r="J81" s="116"/>
      <c r="K81" s="103">
        <f>LOOKUP(J81,SCORE4!C:C,SCORE4!A:A)</f>
        <v>0</v>
      </c>
      <c r="L81" s="116">
        <v>16.66</v>
      </c>
      <c r="M81" s="104">
        <f>LOOKUP(L81,SCORE4!D:D,SCORE4!A:A)</f>
        <v>10</v>
      </c>
      <c r="N81" s="172"/>
      <c r="O81" s="115">
        <f>LOOKUP(N81,SCORE2!M:M,SCORE2!L:L)</f>
        <v>0</v>
      </c>
      <c r="P81" s="164">
        <v>0.9</v>
      </c>
      <c r="Q81" s="104">
        <f>LOOKUP(P81,SCORE4!I:I,SCORE4!J:J)</f>
        <v>20</v>
      </c>
      <c r="R81" s="172"/>
      <c r="S81" s="101">
        <f>LOOKUP(R81,SCORE4!F:F,SCORE4!E:E)</f>
        <v>0</v>
      </c>
      <c r="T81" s="164">
        <v>4.16</v>
      </c>
      <c r="U81" s="105">
        <f>LOOKUP(T81,SCORE4!G:G,SCORE4!E:E)</f>
        <v>35</v>
      </c>
      <c r="V81" s="164"/>
      <c r="W81" s="103">
        <f>LOOKUP(V81,SCORE4!H:H,SCORE4!E:E)</f>
        <v>0</v>
      </c>
      <c r="X81" s="118">
        <f t="shared" si="2"/>
        <v>65</v>
      </c>
      <c r="Y81" s="98"/>
      <c r="Z81" s="98"/>
    </row>
    <row r="82" spans="1:26" s="99" customFormat="1">
      <c r="A82" s="100">
        <v>70</v>
      </c>
      <c r="B82" s="238" t="s">
        <v>493</v>
      </c>
      <c r="C82" s="238" t="s">
        <v>494</v>
      </c>
      <c r="D82" s="239">
        <v>2006</v>
      </c>
      <c r="E82" s="239" t="s">
        <v>414</v>
      </c>
      <c r="F82" s="232"/>
      <c r="G82" s="101">
        <f>LOOKUP(F82,SCORE4!B:B,SCORE4!A:A)</f>
        <v>0</v>
      </c>
      <c r="H82" s="120"/>
      <c r="I82" s="121">
        <f>LOOKUP(H82,SCORE2!E:E,SCORE2!D:D)</f>
        <v>0</v>
      </c>
      <c r="J82" s="120"/>
      <c r="K82" s="103">
        <f>LOOKUP(J82,SCORE4!C:C,SCORE4!A:A)</f>
        <v>0</v>
      </c>
      <c r="L82" s="120">
        <v>17.28</v>
      </c>
      <c r="M82" s="104">
        <f>LOOKUP(L82,SCORE4!D:D,SCORE4!A:A)</f>
        <v>10</v>
      </c>
      <c r="N82" s="173"/>
      <c r="O82" s="119">
        <f>LOOKUP(N82,SCORE2!M:M,SCORE2!L:L)</f>
        <v>0</v>
      </c>
      <c r="P82" s="165">
        <v>0.9</v>
      </c>
      <c r="Q82" s="104">
        <f>LOOKUP(P82,SCORE4!I:I,SCORE4!J:J)</f>
        <v>20</v>
      </c>
      <c r="R82" s="173"/>
      <c r="S82" s="101">
        <f>LOOKUP(R82,SCORE4!F:F,SCORE4!E:E)</f>
        <v>0</v>
      </c>
      <c r="T82" s="165">
        <v>3.7</v>
      </c>
      <c r="U82" s="105">
        <f>LOOKUP(T82,SCORE4!G:G,SCORE4!E:E)</f>
        <v>25</v>
      </c>
      <c r="V82" s="165"/>
      <c r="W82" s="103">
        <f>LOOKUP(V82,SCORE4!H:H,SCORE4!E:E)</f>
        <v>0</v>
      </c>
      <c r="X82" s="122">
        <f t="shared" si="2"/>
        <v>55</v>
      </c>
      <c r="Y82" s="98"/>
      <c r="Z82" s="98"/>
    </row>
    <row r="83" spans="1:26" s="99" customFormat="1" ht="16.5" thickBot="1">
      <c r="A83" s="100">
        <v>71</v>
      </c>
      <c r="B83" s="238" t="s">
        <v>540</v>
      </c>
      <c r="C83" s="238" t="s">
        <v>541</v>
      </c>
      <c r="D83" s="239">
        <v>2005</v>
      </c>
      <c r="E83" s="242" t="s">
        <v>418</v>
      </c>
      <c r="F83" s="228"/>
      <c r="G83" s="101">
        <f>LOOKUP(F83,SCORE4!B:B,SCORE4!A:A)</f>
        <v>0</v>
      </c>
      <c r="H83" s="102"/>
      <c r="I83" s="103">
        <f>LOOKUP(H83,SCORE2!E:E,SCORE2!D:D)</f>
        <v>0</v>
      </c>
      <c r="J83" s="102"/>
      <c r="K83" s="103">
        <f>LOOKUP(J83,SCORE4!C:C,SCORE4!A:A)</f>
        <v>0</v>
      </c>
      <c r="L83" s="102">
        <v>14.89</v>
      </c>
      <c r="M83" s="104">
        <f>LOOKUP(L83,SCORE4!D:D,SCORE4!A:A)</f>
        <v>30</v>
      </c>
      <c r="N83" s="169"/>
      <c r="O83" s="101">
        <f>LOOKUP(N83,SCORE2!M:M,SCORE2!L:L)</f>
        <v>0</v>
      </c>
      <c r="P83" s="161">
        <v>0</v>
      </c>
      <c r="Q83" s="104">
        <f>LOOKUP(P83,SCORE4!I:I,SCORE4!J:J)</f>
        <v>0</v>
      </c>
      <c r="R83" s="169"/>
      <c r="S83" s="101">
        <f>LOOKUP(R83,SCORE4!F:F,SCORE4!E:E)</f>
        <v>0</v>
      </c>
      <c r="T83" s="161">
        <v>3.5</v>
      </c>
      <c r="U83" s="105">
        <f>LOOKUP(T83,SCORE4!G:G,SCORE4!E:E)</f>
        <v>25</v>
      </c>
      <c r="V83" s="161"/>
      <c r="W83" s="103">
        <f>LOOKUP(V83,SCORE4!H:H,SCORE4!E:E)</f>
        <v>0</v>
      </c>
      <c r="X83" s="106">
        <f t="shared" si="2"/>
        <v>55</v>
      </c>
      <c r="Y83" s="98"/>
      <c r="Z83" s="98"/>
    </row>
    <row r="84" spans="1:26" s="99" customFormat="1" ht="17.25" thickTop="1" thickBot="1">
      <c r="A84" s="100">
        <v>72</v>
      </c>
      <c r="B84" s="245" t="s">
        <v>459</v>
      </c>
      <c r="C84" s="245" t="s">
        <v>448</v>
      </c>
      <c r="D84" s="239">
        <v>2006</v>
      </c>
      <c r="E84" s="239" t="s">
        <v>544</v>
      </c>
      <c r="F84" s="229"/>
      <c r="G84" s="101">
        <f>LOOKUP(F84,SCORE4!B:B,SCORE4!A:A)</f>
        <v>0</v>
      </c>
      <c r="H84" s="108"/>
      <c r="I84" s="109">
        <f>LOOKUP(H84,SCORE2!E:E,SCORE2!D:D)</f>
        <v>0</v>
      </c>
      <c r="J84" s="108" t="s">
        <v>568</v>
      </c>
      <c r="K84" s="103">
        <f>LOOKUP(J84,SCORE4!C:C,SCORE4!A:A)</f>
        <v>10</v>
      </c>
      <c r="L84" s="108"/>
      <c r="M84" s="104">
        <f>LOOKUP(L84,SCORE4!D:D,SCORE4!A:A)</f>
        <v>0</v>
      </c>
      <c r="N84" s="170"/>
      <c r="O84" s="107">
        <f>LOOKUP(N84,SCORE2!M:M,SCORE2!L:L)</f>
        <v>0</v>
      </c>
      <c r="P84" s="162">
        <v>0.9</v>
      </c>
      <c r="Q84" s="104">
        <f>LOOKUP(P84,SCORE4!I:I,SCORE4!J:J)</f>
        <v>20</v>
      </c>
      <c r="R84" s="170"/>
      <c r="S84" s="101">
        <f>LOOKUP(R84,SCORE4!F:F,SCORE4!E:E)</f>
        <v>0</v>
      </c>
      <c r="T84" s="162">
        <v>2.52</v>
      </c>
      <c r="U84" s="105">
        <f>LOOKUP(T84,SCORE4!G:G,SCORE4!E:E)</f>
        <v>15</v>
      </c>
      <c r="V84" s="162"/>
      <c r="W84" s="103">
        <f>LOOKUP(V84,SCORE4!H:H,SCORE4!E:E)</f>
        <v>0</v>
      </c>
      <c r="X84" s="110">
        <f t="shared" si="2"/>
        <v>45</v>
      </c>
      <c r="Y84" s="98"/>
      <c r="Z84" s="98"/>
    </row>
    <row r="85" spans="1:26" s="99" customFormat="1" ht="16.5" thickTop="1">
      <c r="A85" s="100">
        <v>73</v>
      </c>
      <c r="B85" s="236" t="s">
        <v>443</v>
      </c>
      <c r="C85" s="236" t="s">
        <v>444</v>
      </c>
      <c r="D85" s="237">
        <v>2006</v>
      </c>
      <c r="E85" s="237" t="s">
        <v>413</v>
      </c>
      <c r="F85" s="230"/>
      <c r="G85" s="101">
        <f>LOOKUP(F85,SCORE4!B:B,SCORE4!A:A)</f>
        <v>0</v>
      </c>
      <c r="H85" s="112"/>
      <c r="I85" s="113">
        <f>LOOKUP(H85,SCORE2!E:E,SCORE2!D:D)</f>
        <v>0</v>
      </c>
      <c r="J85" s="112" t="s">
        <v>559</v>
      </c>
      <c r="K85" s="103">
        <f>LOOKUP(J85,SCORE4!C:C,SCORE4!A:A)</f>
        <v>15</v>
      </c>
      <c r="L85" s="112"/>
      <c r="M85" s="104">
        <f>LOOKUP(L85,SCORE4!D:D,SCORE4!A:A)</f>
        <v>0</v>
      </c>
      <c r="N85" s="171"/>
      <c r="O85" s="111">
        <f>LOOKUP(N85,SCORE2!M:M,SCORE2!L:L)</f>
        <v>0</v>
      </c>
      <c r="P85" s="163">
        <v>0</v>
      </c>
      <c r="Q85" s="104">
        <f>LOOKUP(P85,SCORE4!I:I,SCORE4!J:J)</f>
        <v>0</v>
      </c>
      <c r="R85" s="171"/>
      <c r="S85" s="101">
        <f>LOOKUP(R85,SCORE4!F:F,SCORE4!E:E)</f>
        <v>0</v>
      </c>
      <c r="T85" s="163">
        <v>3.6</v>
      </c>
      <c r="U85" s="105">
        <f>LOOKUP(T85,SCORE4!G:G,SCORE4!E:E)</f>
        <v>25</v>
      </c>
      <c r="V85" s="163"/>
      <c r="W85" s="103">
        <f>LOOKUP(V85,SCORE4!H:H,SCORE4!E:E)</f>
        <v>0</v>
      </c>
      <c r="X85" s="114">
        <f t="shared" si="2"/>
        <v>40</v>
      </c>
      <c r="Y85" s="98"/>
      <c r="Z85" s="98"/>
    </row>
    <row r="86" spans="1:26" s="99" customFormat="1" ht="16.5" thickBot="1">
      <c r="A86" s="100">
        <v>74</v>
      </c>
      <c r="B86" s="236"/>
      <c r="C86" s="236"/>
      <c r="D86" s="237"/>
      <c r="E86" s="237"/>
      <c r="F86" s="231"/>
      <c r="G86" s="101">
        <f>LOOKUP(F86,SCORE4!B:B,SCORE4!A:A)</f>
        <v>0</v>
      </c>
      <c r="H86" s="116"/>
      <c r="I86" s="117">
        <f>LOOKUP(H86,SCORE2!E:E,SCORE2!D:D)</f>
        <v>0</v>
      </c>
      <c r="J86" s="116"/>
      <c r="K86" s="103">
        <f>LOOKUP(J86,SCORE4!C:C,SCORE4!A:A)</f>
        <v>0</v>
      </c>
      <c r="L86" s="116"/>
      <c r="M86" s="104">
        <f>LOOKUP(L86,SCORE4!D:D,SCORE4!A:A)</f>
        <v>0</v>
      </c>
      <c r="N86" s="172"/>
      <c r="O86" s="115">
        <f>LOOKUP(N86,SCORE2!M:M,SCORE2!L:L)</f>
        <v>0</v>
      </c>
      <c r="P86" s="164"/>
      <c r="Q86" s="104">
        <f>LOOKUP(P86,SCORE4!I:I,SCORE4!J:J)</f>
        <v>0</v>
      </c>
      <c r="R86" s="172"/>
      <c r="S86" s="101">
        <f>LOOKUP(R86,SCORE4!F:F,SCORE4!E:E)</f>
        <v>0</v>
      </c>
      <c r="T86" s="164"/>
      <c r="U86" s="105">
        <f>LOOKUP(T86,SCORE4!G:G,SCORE4!E:E)</f>
        <v>0</v>
      </c>
      <c r="V86" s="164"/>
      <c r="W86" s="103">
        <f>LOOKUP(V86,SCORE4!H:H,SCORE4!E:E)</f>
        <v>0</v>
      </c>
      <c r="X86" s="118">
        <f t="shared" si="2"/>
        <v>0</v>
      </c>
      <c r="Y86" s="98"/>
      <c r="Z86" s="98"/>
    </row>
    <row r="87" spans="1:26" s="99" customFormat="1" ht="16.5" thickBot="1">
      <c r="A87" s="100">
        <v>75</v>
      </c>
      <c r="B87" s="236"/>
      <c r="C87" s="236"/>
      <c r="D87" s="237"/>
      <c r="E87" s="237"/>
      <c r="F87" s="232"/>
      <c r="G87" s="101">
        <f>LOOKUP(F87,SCORE4!B:B,SCORE4!A:A)</f>
        <v>0</v>
      </c>
      <c r="H87" s="120"/>
      <c r="I87" s="121">
        <f>LOOKUP(H87,SCORE2!E:E,SCORE2!D:D)</f>
        <v>0</v>
      </c>
      <c r="J87" s="120"/>
      <c r="K87" s="103">
        <f>LOOKUP(J87,SCORE4!C:C,SCORE4!A:A)</f>
        <v>0</v>
      </c>
      <c r="L87" s="120"/>
      <c r="M87" s="104">
        <f>LOOKUP(L87,SCORE4!D:D,SCORE4!A:A)</f>
        <v>0</v>
      </c>
      <c r="N87" s="173"/>
      <c r="O87" s="119">
        <f>LOOKUP(N87,SCORE2!M:M,SCORE2!L:L)</f>
        <v>0</v>
      </c>
      <c r="P87" s="165"/>
      <c r="Q87" s="104">
        <f>LOOKUP(P87,SCORE4!I:I,SCORE4!J:J)</f>
        <v>0</v>
      </c>
      <c r="R87" s="173"/>
      <c r="S87" s="101">
        <f>LOOKUP(R87,SCORE4!F:F,SCORE4!E:E)</f>
        <v>0</v>
      </c>
      <c r="T87" s="165"/>
      <c r="U87" s="105">
        <f>LOOKUP(T87,SCORE4!G:G,SCORE4!E:E)</f>
        <v>0</v>
      </c>
      <c r="V87" s="165"/>
      <c r="W87" s="103">
        <f>LOOKUP(V87,SCORE4!H:H,SCORE4!E:E)</f>
        <v>0</v>
      </c>
      <c r="X87" s="122">
        <f t="shared" si="2"/>
        <v>0</v>
      </c>
      <c r="Y87" s="98"/>
      <c r="Z87" s="98"/>
    </row>
    <row r="88" spans="1:26" s="99" customFormat="1" ht="111.75" thickTop="1" thickBot="1">
      <c r="A88" s="100">
        <v>76</v>
      </c>
      <c r="B88" s="185" t="s">
        <v>607</v>
      </c>
      <c r="C88" s="236"/>
      <c r="D88" s="237"/>
      <c r="E88" s="237"/>
      <c r="F88" s="228"/>
      <c r="G88" s="101"/>
      <c r="H88" s="102"/>
      <c r="I88" s="103"/>
      <c r="J88" s="102"/>
      <c r="K88" s="103"/>
      <c r="L88" s="102"/>
      <c r="M88" s="104"/>
      <c r="N88" s="169"/>
      <c r="O88" s="101"/>
      <c r="P88" s="161"/>
      <c r="Q88" s="104"/>
      <c r="R88" s="169"/>
      <c r="S88" s="101"/>
      <c r="T88" s="161"/>
      <c r="U88" s="105"/>
      <c r="V88" s="161"/>
      <c r="W88" s="103"/>
      <c r="X88" s="106"/>
      <c r="Y88" s="98"/>
      <c r="Z88" s="98"/>
    </row>
    <row r="89" spans="1:26" ht="16.5" thickTop="1"/>
  </sheetData>
  <sheetProtection insertRows="0" deleteRows="0"/>
  <sortState ref="B13:X112">
    <sortCondition descending="1" ref="X13:X112"/>
  </sortState>
  <mergeCells count="21">
    <mergeCell ref="A7:X7"/>
    <mergeCell ref="A8:X8"/>
    <mergeCell ref="A1:X1"/>
    <mergeCell ref="A2:X2"/>
    <mergeCell ref="A3:X3"/>
    <mergeCell ref="A5:X5"/>
    <mergeCell ref="A6:X6"/>
    <mergeCell ref="A9:X9"/>
    <mergeCell ref="R11:S11"/>
    <mergeCell ref="V11:W11"/>
    <mergeCell ref="X11:X12"/>
    <mergeCell ref="H11:I11"/>
    <mergeCell ref="J11:K11"/>
    <mergeCell ref="L11:M11"/>
    <mergeCell ref="N11:O11"/>
    <mergeCell ref="P11:Q11"/>
    <mergeCell ref="A11:A12"/>
    <mergeCell ref="B11:B12"/>
    <mergeCell ref="D11:D12"/>
    <mergeCell ref="E11:E12"/>
    <mergeCell ref="F11:G1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S45"/>
  <sheetViews>
    <sheetView workbookViewId="0">
      <selection activeCell="O2" sqref="O2"/>
    </sheetView>
  </sheetViews>
  <sheetFormatPr defaultRowHeight="15"/>
  <cols>
    <col min="12" max="12" width="9.140625" style="23"/>
  </cols>
  <sheetData>
    <row r="1" spans="1:19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5">
        <v>19</v>
      </c>
      <c r="B3" s="5">
        <v>19</v>
      </c>
      <c r="C3" s="5">
        <v>7.8</v>
      </c>
      <c r="D3" s="5">
        <v>19</v>
      </c>
      <c r="E3" s="5">
        <v>19.2</v>
      </c>
      <c r="F3" s="5"/>
      <c r="G3" s="5">
        <v>19</v>
      </c>
      <c r="H3" s="5" t="s">
        <v>18</v>
      </c>
      <c r="I3" s="5">
        <v>9.84</v>
      </c>
      <c r="J3" s="5">
        <v>19</v>
      </c>
      <c r="K3" s="5">
        <v>9.6</v>
      </c>
      <c r="L3" s="22">
        <v>19</v>
      </c>
      <c r="M3" s="7" t="s">
        <v>21</v>
      </c>
      <c r="N3" s="7"/>
      <c r="O3" s="10">
        <v>1</v>
      </c>
      <c r="P3" s="7">
        <v>0.95</v>
      </c>
      <c r="Q3" s="7">
        <v>2.6</v>
      </c>
      <c r="R3" s="7">
        <v>4.4000000000000004</v>
      </c>
      <c r="S3" s="7">
        <v>16</v>
      </c>
    </row>
    <row r="4" spans="1:19" ht="15.75">
      <c r="A4" s="5">
        <v>18</v>
      </c>
      <c r="B4" s="5">
        <v>18</v>
      </c>
      <c r="C4" s="5">
        <v>7.9</v>
      </c>
      <c r="D4" s="5">
        <v>18</v>
      </c>
      <c r="E4" s="5">
        <v>19.3</v>
      </c>
      <c r="F4" s="5"/>
      <c r="G4" s="5">
        <v>18</v>
      </c>
      <c r="H4" s="5" t="s">
        <v>276</v>
      </c>
      <c r="I4" s="5">
        <v>9.94</v>
      </c>
      <c r="J4" s="5">
        <v>18</v>
      </c>
      <c r="K4" s="5">
        <v>9.6999999999999993</v>
      </c>
      <c r="L4" s="22">
        <v>18</v>
      </c>
      <c r="M4" s="7" t="s">
        <v>295</v>
      </c>
      <c r="N4" s="7"/>
      <c r="O4" s="10">
        <v>1</v>
      </c>
      <c r="P4" s="7">
        <v>0.99</v>
      </c>
      <c r="Q4" s="7">
        <v>2.84</v>
      </c>
      <c r="R4" s="7">
        <v>4.99</v>
      </c>
      <c r="S4" s="7">
        <v>16.989999999999998</v>
      </c>
    </row>
    <row r="5" spans="1:19" ht="15.75">
      <c r="A5" s="5">
        <v>17</v>
      </c>
      <c r="B5" s="5">
        <v>17</v>
      </c>
      <c r="C5" s="5">
        <v>8</v>
      </c>
      <c r="D5" s="5">
        <v>17</v>
      </c>
      <c r="E5" s="5">
        <v>19.399999999999999</v>
      </c>
      <c r="F5" s="5"/>
      <c r="G5" s="5">
        <v>18</v>
      </c>
      <c r="H5" s="5" t="s">
        <v>25</v>
      </c>
      <c r="I5" s="5">
        <v>10.039999999999999</v>
      </c>
      <c r="J5" s="5">
        <v>17</v>
      </c>
      <c r="K5" s="5">
        <v>9.8000000000000007</v>
      </c>
      <c r="L5" s="22">
        <v>18</v>
      </c>
      <c r="M5" s="7" t="s">
        <v>28</v>
      </c>
      <c r="N5" s="7"/>
      <c r="O5" s="10">
        <v>2</v>
      </c>
      <c r="P5" s="7">
        <v>1</v>
      </c>
      <c r="Q5" s="7">
        <v>2.85</v>
      </c>
      <c r="R5" s="7">
        <v>5</v>
      </c>
      <c r="S5" s="7">
        <v>17</v>
      </c>
    </row>
    <row r="6" spans="1:19" ht="15.75">
      <c r="A6" s="5">
        <v>16</v>
      </c>
      <c r="B6" s="5">
        <v>16</v>
      </c>
      <c r="C6" s="5">
        <v>8.1</v>
      </c>
      <c r="D6" s="5">
        <v>16</v>
      </c>
      <c r="E6" s="5">
        <v>19.5</v>
      </c>
      <c r="F6" s="5"/>
      <c r="G6" s="5">
        <v>17</v>
      </c>
      <c r="H6" s="5" t="s">
        <v>275</v>
      </c>
      <c r="I6" s="5">
        <v>10.239999999999998</v>
      </c>
      <c r="J6" s="5">
        <v>16</v>
      </c>
      <c r="K6" s="5">
        <v>9.9</v>
      </c>
      <c r="L6" s="22">
        <v>17</v>
      </c>
      <c r="M6" s="7" t="s">
        <v>294</v>
      </c>
      <c r="N6" s="7"/>
      <c r="O6" s="10">
        <v>2</v>
      </c>
      <c r="P6" s="7">
        <v>1.04</v>
      </c>
      <c r="Q6" s="7">
        <v>3.09</v>
      </c>
      <c r="R6" s="7">
        <v>5.59</v>
      </c>
      <c r="S6" s="7">
        <v>17.989999999999998</v>
      </c>
    </row>
    <row r="7" spans="1:19" ht="15.75">
      <c r="A7" s="5">
        <v>15</v>
      </c>
      <c r="B7" s="5">
        <v>15</v>
      </c>
      <c r="C7" s="5">
        <v>8.1999999999999993</v>
      </c>
      <c r="D7" s="5">
        <v>16</v>
      </c>
      <c r="E7" s="5">
        <v>19.600000000000001</v>
      </c>
      <c r="F7" s="5"/>
      <c r="G7" s="5">
        <v>17</v>
      </c>
      <c r="H7" s="5" t="s">
        <v>32</v>
      </c>
      <c r="I7" s="5">
        <v>10.439999999999998</v>
      </c>
      <c r="J7" s="5">
        <v>16</v>
      </c>
      <c r="K7" s="5">
        <v>10</v>
      </c>
      <c r="L7" s="22">
        <v>17</v>
      </c>
      <c r="M7" s="7" t="s">
        <v>35</v>
      </c>
      <c r="N7" s="7"/>
      <c r="O7" s="10">
        <v>3</v>
      </c>
      <c r="P7" s="7">
        <v>1.05</v>
      </c>
      <c r="Q7" s="7">
        <v>3.1</v>
      </c>
      <c r="R7" s="7">
        <v>5.6</v>
      </c>
      <c r="S7" s="7">
        <v>18</v>
      </c>
    </row>
    <row r="8" spans="1:19" ht="15.75">
      <c r="A8" s="5">
        <v>14</v>
      </c>
      <c r="B8" s="5">
        <v>14</v>
      </c>
      <c r="C8" s="5">
        <v>8.3000000000000007</v>
      </c>
      <c r="D8" s="5">
        <v>15</v>
      </c>
      <c r="E8" s="5">
        <v>19.7</v>
      </c>
      <c r="F8" s="6"/>
      <c r="G8" s="5">
        <v>16</v>
      </c>
      <c r="H8" s="5" t="s">
        <v>274</v>
      </c>
      <c r="I8" s="5">
        <v>10.639999999999997</v>
      </c>
      <c r="J8" s="5">
        <v>15</v>
      </c>
      <c r="K8" s="5">
        <v>10.1</v>
      </c>
      <c r="L8" s="22">
        <v>16</v>
      </c>
      <c r="M8" s="7" t="s">
        <v>293</v>
      </c>
      <c r="N8" s="7"/>
      <c r="O8" s="10">
        <v>3</v>
      </c>
      <c r="P8" s="7">
        <v>1.0900000000000001</v>
      </c>
      <c r="Q8" s="7">
        <v>3.29</v>
      </c>
      <c r="R8" s="7">
        <v>6.19</v>
      </c>
      <c r="S8" s="7">
        <v>18.989999999999998</v>
      </c>
    </row>
    <row r="9" spans="1:19" ht="15.75">
      <c r="A9" s="5">
        <v>13</v>
      </c>
      <c r="B9" s="5">
        <v>13</v>
      </c>
      <c r="C9" s="5">
        <v>8.4</v>
      </c>
      <c r="D9" s="5">
        <v>15</v>
      </c>
      <c r="E9" s="5">
        <v>19.8</v>
      </c>
      <c r="F9" s="5"/>
      <c r="G9" s="5">
        <v>16</v>
      </c>
      <c r="H9" s="5" t="s">
        <v>39</v>
      </c>
      <c r="I9" s="5">
        <v>10.839999999999996</v>
      </c>
      <c r="J9" s="5">
        <v>15</v>
      </c>
      <c r="K9" s="5">
        <v>10.199999999999999</v>
      </c>
      <c r="L9" s="22">
        <v>16</v>
      </c>
      <c r="M9" s="7" t="s">
        <v>42</v>
      </c>
      <c r="N9" s="7"/>
      <c r="O9" s="10">
        <v>4</v>
      </c>
      <c r="P9" s="7">
        <v>1.1000000000000001</v>
      </c>
      <c r="Q9" s="7">
        <v>3.3</v>
      </c>
      <c r="R9" s="7">
        <v>6.2</v>
      </c>
      <c r="S9" s="7">
        <v>19</v>
      </c>
    </row>
    <row r="10" spans="1:19" ht="15.75">
      <c r="A10" s="5">
        <v>12</v>
      </c>
      <c r="B10" s="5">
        <v>12</v>
      </c>
      <c r="C10" s="5">
        <v>8.5</v>
      </c>
      <c r="D10" s="5">
        <v>14</v>
      </c>
      <c r="E10" s="5">
        <v>19.899999999999999</v>
      </c>
      <c r="F10" s="5"/>
      <c r="G10" s="5">
        <v>15</v>
      </c>
      <c r="H10" s="5" t="s">
        <v>273</v>
      </c>
      <c r="I10" s="5">
        <v>11.039999999999996</v>
      </c>
      <c r="J10" s="5">
        <v>14</v>
      </c>
      <c r="K10" s="5">
        <v>10.3</v>
      </c>
      <c r="L10" s="22">
        <v>15</v>
      </c>
      <c r="M10" s="7" t="s">
        <v>292</v>
      </c>
      <c r="N10" s="7"/>
      <c r="O10" s="10">
        <v>4</v>
      </c>
      <c r="P10" s="7">
        <v>1.1399999999999999</v>
      </c>
      <c r="Q10" s="7">
        <v>3.49</v>
      </c>
      <c r="R10" s="7">
        <v>6.79</v>
      </c>
      <c r="S10" s="7">
        <v>19.989999999999998</v>
      </c>
    </row>
    <row r="11" spans="1:19" ht="15.75">
      <c r="A11" s="5">
        <v>11</v>
      </c>
      <c r="B11" s="5">
        <v>11</v>
      </c>
      <c r="C11" s="5">
        <v>8.6</v>
      </c>
      <c r="D11" s="5">
        <v>14</v>
      </c>
      <c r="E11" s="5">
        <v>20</v>
      </c>
      <c r="F11" s="5"/>
      <c r="G11" s="5">
        <v>15</v>
      </c>
      <c r="H11" s="5" t="s">
        <v>46</v>
      </c>
      <c r="I11" s="5">
        <v>11.239999999999995</v>
      </c>
      <c r="J11" s="5">
        <v>14</v>
      </c>
      <c r="K11" s="5">
        <v>10.4</v>
      </c>
      <c r="L11" s="22">
        <v>15</v>
      </c>
      <c r="M11" s="7" t="s">
        <v>49</v>
      </c>
      <c r="N11" s="7"/>
      <c r="O11" s="10">
        <v>5</v>
      </c>
      <c r="P11" s="7">
        <v>1.1499999999999999</v>
      </c>
      <c r="Q11" s="7">
        <v>3.5</v>
      </c>
      <c r="R11" s="7">
        <v>6.8</v>
      </c>
      <c r="S11" s="7">
        <v>20</v>
      </c>
    </row>
    <row r="12" spans="1:19" ht="15.75">
      <c r="A12" s="5">
        <v>10</v>
      </c>
      <c r="B12" s="5">
        <v>10</v>
      </c>
      <c r="C12" s="5">
        <v>8.6999999999999993</v>
      </c>
      <c r="D12" s="5">
        <v>13</v>
      </c>
      <c r="E12" s="5">
        <v>20.100000000000001</v>
      </c>
      <c r="F12" s="5"/>
      <c r="G12" s="5">
        <v>14</v>
      </c>
      <c r="H12" s="5" t="s">
        <v>272</v>
      </c>
      <c r="I12" s="5">
        <v>11.539999999999996</v>
      </c>
      <c r="J12" s="5">
        <v>13</v>
      </c>
      <c r="K12" s="5">
        <v>10.5</v>
      </c>
      <c r="L12" s="22">
        <v>14</v>
      </c>
      <c r="M12" s="7" t="s">
        <v>291</v>
      </c>
      <c r="N12" s="7"/>
      <c r="O12" s="10">
        <v>5</v>
      </c>
      <c r="P12" s="7">
        <v>1.19</v>
      </c>
      <c r="Q12" s="7">
        <v>3.69</v>
      </c>
      <c r="R12" s="7">
        <v>7.39</v>
      </c>
      <c r="S12" s="7">
        <v>21.99</v>
      </c>
    </row>
    <row r="13" spans="1:19" ht="15.75">
      <c r="A13" s="5">
        <v>9</v>
      </c>
      <c r="B13" s="5">
        <v>9</v>
      </c>
      <c r="C13" s="5">
        <v>8.8000000000000007</v>
      </c>
      <c r="D13" s="5">
        <v>13</v>
      </c>
      <c r="E13" s="5">
        <v>20.2</v>
      </c>
      <c r="F13" s="5"/>
      <c r="G13" s="5">
        <v>14</v>
      </c>
      <c r="H13" s="6" t="s">
        <v>53</v>
      </c>
      <c r="I13" s="5">
        <v>11.839999999999996</v>
      </c>
      <c r="J13" s="5">
        <v>13</v>
      </c>
      <c r="K13" s="5">
        <v>10.6</v>
      </c>
      <c r="L13" s="22">
        <v>14</v>
      </c>
      <c r="M13" s="7" t="s">
        <v>56</v>
      </c>
      <c r="N13" s="7"/>
      <c r="O13" s="10">
        <v>6</v>
      </c>
      <c r="P13" s="7">
        <v>1.2</v>
      </c>
      <c r="Q13" s="7">
        <v>3.7</v>
      </c>
      <c r="R13" s="7">
        <v>7.4</v>
      </c>
      <c r="S13" s="7">
        <v>22</v>
      </c>
    </row>
    <row r="14" spans="1:19" ht="15.75">
      <c r="A14" s="5">
        <v>8</v>
      </c>
      <c r="B14" s="5">
        <v>8</v>
      </c>
      <c r="C14" s="5">
        <v>8.9</v>
      </c>
      <c r="D14" s="5">
        <v>12</v>
      </c>
      <c r="E14" s="5">
        <v>20.3</v>
      </c>
      <c r="F14" s="5"/>
      <c r="G14" s="5">
        <v>13</v>
      </c>
      <c r="H14" s="6" t="s">
        <v>271</v>
      </c>
      <c r="I14" s="5">
        <v>12.139999999999997</v>
      </c>
      <c r="J14" s="5">
        <v>12</v>
      </c>
      <c r="K14" s="5">
        <v>10.7</v>
      </c>
      <c r="L14" s="22">
        <v>13</v>
      </c>
      <c r="M14" s="7" t="s">
        <v>290</v>
      </c>
      <c r="N14" s="7"/>
      <c r="O14" s="10">
        <v>6</v>
      </c>
      <c r="P14" s="7">
        <v>1.24</v>
      </c>
      <c r="Q14" s="7">
        <v>3.89</v>
      </c>
      <c r="R14" s="7">
        <v>7.99</v>
      </c>
      <c r="S14" s="7">
        <v>23.99</v>
      </c>
    </row>
    <row r="15" spans="1:19" ht="15.75">
      <c r="A15" s="5">
        <v>7</v>
      </c>
      <c r="B15" s="5">
        <v>7</v>
      </c>
      <c r="C15" s="5">
        <v>9</v>
      </c>
      <c r="D15" s="5">
        <v>12</v>
      </c>
      <c r="E15" s="5">
        <v>20.5</v>
      </c>
      <c r="F15" s="5"/>
      <c r="G15" s="5">
        <v>13</v>
      </c>
      <c r="H15" s="5" t="s">
        <v>60</v>
      </c>
      <c r="I15" s="5">
        <v>12.539999999999997</v>
      </c>
      <c r="J15" s="5">
        <v>12</v>
      </c>
      <c r="K15" s="5">
        <v>10.8</v>
      </c>
      <c r="L15" s="22">
        <v>13</v>
      </c>
      <c r="M15" s="7" t="s">
        <v>63</v>
      </c>
      <c r="N15" s="7"/>
      <c r="O15" s="10">
        <v>7</v>
      </c>
      <c r="P15" s="7">
        <v>1.25</v>
      </c>
      <c r="Q15" s="7">
        <v>3.9</v>
      </c>
      <c r="R15" s="7">
        <v>8</v>
      </c>
      <c r="S15" s="7">
        <v>24</v>
      </c>
    </row>
    <row r="16" spans="1:19" ht="15.75">
      <c r="A16" s="5">
        <v>6</v>
      </c>
      <c r="B16" s="5">
        <v>7</v>
      </c>
      <c r="C16" s="5">
        <v>9.1</v>
      </c>
      <c r="D16" s="5">
        <v>11</v>
      </c>
      <c r="E16" s="5">
        <v>20.6</v>
      </c>
      <c r="F16" s="5"/>
      <c r="G16" s="5">
        <v>12</v>
      </c>
      <c r="H16" s="5" t="s">
        <v>328</v>
      </c>
      <c r="I16" s="5">
        <v>12.939999999999998</v>
      </c>
      <c r="J16" s="5">
        <v>11</v>
      </c>
      <c r="K16" s="5">
        <v>10.9</v>
      </c>
      <c r="L16" s="22">
        <v>12</v>
      </c>
      <c r="M16" s="7" t="s">
        <v>289</v>
      </c>
      <c r="N16" s="7"/>
      <c r="O16" s="10">
        <v>7</v>
      </c>
      <c r="P16" s="7">
        <v>1.29</v>
      </c>
      <c r="Q16" s="7">
        <v>4.09</v>
      </c>
      <c r="R16" s="7">
        <v>8.59</v>
      </c>
      <c r="S16" s="7">
        <v>25.99</v>
      </c>
    </row>
    <row r="17" spans="1:19" ht="15.75">
      <c r="A17" s="5">
        <v>5</v>
      </c>
      <c r="B17" s="5">
        <v>6</v>
      </c>
      <c r="C17" s="5">
        <v>9.1999999999999993</v>
      </c>
      <c r="D17" s="5">
        <v>11</v>
      </c>
      <c r="E17" s="5">
        <v>20.8</v>
      </c>
      <c r="F17" s="5"/>
      <c r="G17" s="5">
        <v>12</v>
      </c>
      <c r="H17" s="5" t="s">
        <v>67</v>
      </c>
      <c r="I17" s="5">
        <v>13.339999999999998</v>
      </c>
      <c r="J17" s="5">
        <v>11</v>
      </c>
      <c r="K17" s="5">
        <v>11</v>
      </c>
      <c r="L17" s="22">
        <v>12</v>
      </c>
      <c r="M17" s="7" t="s">
        <v>70</v>
      </c>
      <c r="N17" s="7"/>
      <c r="O17" s="10">
        <v>8</v>
      </c>
      <c r="P17" s="7">
        <v>1.3</v>
      </c>
      <c r="Q17" s="7">
        <v>4.0999999999999996</v>
      </c>
      <c r="R17" s="7">
        <v>8.6</v>
      </c>
      <c r="S17" s="7">
        <v>26</v>
      </c>
    </row>
    <row r="18" spans="1:19" ht="15.75">
      <c r="A18" s="5">
        <v>4</v>
      </c>
      <c r="B18" s="5">
        <v>6</v>
      </c>
      <c r="C18" s="5">
        <v>9.3000000000000007</v>
      </c>
      <c r="D18" s="5">
        <v>10</v>
      </c>
      <c r="E18" s="5">
        <v>20.9</v>
      </c>
      <c r="F18" s="5"/>
      <c r="G18" s="5">
        <v>11</v>
      </c>
      <c r="H18" s="5" t="s">
        <v>270</v>
      </c>
      <c r="I18" s="5">
        <v>13.839999999999998</v>
      </c>
      <c r="J18" s="5">
        <v>10</v>
      </c>
      <c r="K18" s="5">
        <v>11.1</v>
      </c>
      <c r="L18" s="22">
        <v>11</v>
      </c>
      <c r="M18" s="7" t="s">
        <v>288</v>
      </c>
      <c r="N18" s="7"/>
      <c r="O18" s="10">
        <v>8</v>
      </c>
      <c r="P18" s="7">
        <v>1.33</v>
      </c>
      <c r="Q18" s="7">
        <v>4.24</v>
      </c>
      <c r="R18" s="7">
        <v>9.19</v>
      </c>
      <c r="S18" s="7">
        <v>27.99</v>
      </c>
    </row>
    <row r="19" spans="1:19" ht="15.75">
      <c r="A19" s="5">
        <v>3</v>
      </c>
      <c r="B19" s="5">
        <v>5</v>
      </c>
      <c r="C19" s="5">
        <v>9.4</v>
      </c>
      <c r="D19" s="5">
        <v>10</v>
      </c>
      <c r="E19" s="5">
        <v>21.1</v>
      </c>
      <c r="F19" s="5"/>
      <c r="G19" s="5">
        <v>11</v>
      </c>
      <c r="H19" s="5" t="s">
        <v>74</v>
      </c>
      <c r="I19" s="5">
        <v>14.239999999999998</v>
      </c>
      <c r="J19" s="5">
        <v>10</v>
      </c>
      <c r="K19" s="5">
        <v>11.3</v>
      </c>
      <c r="L19" s="22">
        <v>11</v>
      </c>
      <c r="M19" s="7" t="s">
        <v>77</v>
      </c>
      <c r="N19" s="7"/>
      <c r="O19" s="10">
        <v>9</v>
      </c>
      <c r="P19" s="7">
        <v>1.34</v>
      </c>
      <c r="Q19" s="7">
        <v>4.25</v>
      </c>
      <c r="R19" s="7">
        <v>9.1999999999999993</v>
      </c>
      <c r="S19" s="7">
        <v>28</v>
      </c>
    </row>
    <row r="20" spans="1:19" ht="15.75">
      <c r="A20" s="5">
        <v>2</v>
      </c>
      <c r="B20" s="5">
        <v>5</v>
      </c>
      <c r="C20" s="5">
        <v>9.5</v>
      </c>
      <c r="D20" s="5">
        <v>9</v>
      </c>
      <c r="E20" s="5">
        <v>21.2</v>
      </c>
      <c r="F20" s="5"/>
      <c r="G20" s="5">
        <v>10</v>
      </c>
      <c r="H20" s="5" t="s">
        <v>269</v>
      </c>
      <c r="I20" s="5">
        <v>14.739999999999998</v>
      </c>
      <c r="J20" s="5">
        <v>9</v>
      </c>
      <c r="K20" s="5">
        <v>11.4</v>
      </c>
      <c r="L20" s="22">
        <v>10</v>
      </c>
      <c r="M20" s="7" t="s">
        <v>287</v>
      </c>
      <c r="N20" s="7"/>
      <c r="O20" s="10">
        <v>9</v>
      </c>
      <c r="P20" s="7">
        <v>1.37</v>
      </c>
      <c r="Q20" s="7">
        <v>4.3899999999999997</v>
      </c>
      <c r="R20" s="7">
        <v>9.69</v>
      </c>
      <c r="S20" s="7">
        <v>29.99</v>
      </c>
    </row>
    <row r="21" spans="1:19" ht="15.75">
      <c r="A21" s="5">
        <v>1</v>
      </c>
      <c r="B21" s="5">
        <v>4</v>
      </c>
      <c r="C21" s="5">
        <v>9.6</v>
      </c>
      <c r="D21" s="5">
        <v>9</v>
      </c>
      <c r="E21" s="5">
        <v>21.4</v>
      </c>
      <c r="F21" s="5"/>
      <c r="G21" s="5">
        <v>10</v>
      </c>
      <c r="H21" s="5" t="s">
        <v>81</v>
      </c>
      <c r="I21" s="5">
        <v>15.239999999999998</v>
      </c>
      <c r="J21" s="5">
        <v>9</v>
      </c>
      <c r="K21" s="5">
        <v>11.6</v>
      </c>
      <c r="L21" s="22">
        <v>10</v>
      </c>
      <c r="M21" s="7" t="s">
        <v>84</v>
      </c>
      <c r="N21" s="7"/>
      <c r="O21" s="10">
        <v>10</v>
      </c>
      <c r="P21" s="7">
        <v>1.38</v>
      </c>
      <c r="Q21" s="7">
        <v>4.4000000000000004</v>
      </c>
      <c r="R21" s="7">
        <v>9.6999999999999993</v>
      </c>
      <c r="S21" s="7">
        <v>30</v>
      </c>
    </row>
    <row r="22" spans="1:19" ht="15.75">
      <c r="A22" s="5">
        <v>0</v>
      </c>
      <c r="B22" s="5">
        <v>4</v>
      </c>
      <c r="C22" s="5">
        <v>9.6999999999999993</v>
      </c>
      <c r="D22" s="5">
        <v>8</v>
      </c>
      <c r="E22" s="5">
        <v>21.5</v>
      </c>
      <c r="G22" s="5">
        <v>9</v>
      </c>
      <c r="H22" s="5" t="s">
        <v>268</v>
      </c>
      <c r="J22" s="5">
        <v>8</v>
      </c>
      <c r="K22" s="5">
        <v>11.7</v>
      </c>
      <c r="L22" s="22">
        <v>9</v>
      </c>
      <c r="M22" s="7" t="s">
        <v>286</v>
      </c>
      <c r="N22" s="13"/>
      <c r="O22" s="10">
        <v>10</v>
      </c>
      <c r="P22" s="7">
        <v>1.41</v>
      </c>
      <c r="Q22" s="7">
        <v>4.54</v>
      </c>
      <c r="R22" s="7">
        <v>10.19</v>
      </c>
      <c r="S22" s="7">
        <v>31.99</v>
      </c>
    </row>
    <row r="23" spans="1:19" ht="15.75">
      <c r="B23" s="5">
        <v>3</v>
      </c>
      <c r="C23" s="5">
        <v>9.8000000000000007</v>
      </c>
      <c r="D23" s="5">
        <v>8</v>
      </c>
      <c r="E23" s="5">
        <v>21.8</v>
      </c>
      <c r="G23" s="5">
        <v>9</v>
      </c>
      <c r="H23" s="5" t="s">
        <v>88</v>
      </c>
      <c r="J23" s="5">
        <v>8</v>
      </c>
      <c r="K23" s="5">
        <v>11.9</v>
      </c>
      <c r="L23" s="22">
        <v>9</v>
      </c>
      <c r="M23" s="7" t="s">
        <v>91</v>
      </c>
      <c r="N23" s="13"/>
      <c r="O23" s="10">
        <v>11</v>
      </c>
      <c r="P23" s="7">
        <v>1.42</v>
      </c>
      <c r="Q23" s="7">
        <v>4.55</v>
      </c>
      <c r="R23" s="7">
        <v>10.199999999999999</v>
      </c>
      <c r="S23" s="7">
        <v>32</v>
      </c>
    </row>
    <row r="24" spans="1:19" ht="15.75">
      <c r="B24" s="5">
        <v>3</v>
      </c>
      <c r="C24" s="5">
        <v>10</v>
      </c>
      <c r="D24" s="5">
        <v>7</v>
      </c>
      <c r="E24" s="5">
        <v>21.9</v>
      </c>
      <c r="G24" s="5">
        <v>8</v>
      </c>
      <c r="H24" s="5" t="s">
        <v>267</v>
      </c>
      <c r="J24" s="5">
        <v>7</v>
      </c>
      <c r="K24" s="5">
        <v>12</v>
      </c>
      <c r="L24" s="22">
        <v>8</v>
      </c>
      <c r="M24" s="7" t="s">
        <v>285</v>
      </c>
      <c r="N24" s="13"/>
      <c r="O24" s="10">
        <v>11</v>
      </c>
      <c r="P24" s="7">
        <v>1.44</v>
      </c>
      <c r="Q24" s="7">
        <v>4.6900000000000004</v>
      </c>
      <c r="R24" s="7">
        <v>10.69</v>
      </c>
      <c r="S24" s="7">
        <v>34.99</v>
      </c>
    </row>
    <row r="25" spans="1:19" ht="15.75">
      <c r="B25" s="5">
        <v>2</v>
      </c>
      <c r="C25" s="5">
        <v>10.1</v>
      </c>
      <c r="D25" s="5">
        <v>7</v>
      </c>
      <c r="E25" s="5">
        <v>22.2</v>
      </c>
      <c r="G25" s="5">
        <v>8</v>
      </c>
      <c r="H25" s="5" t="s">
        <v>95</v>
      </c>
      <c r="J25" s="5">
        <v>7</v>
      </c>
      <c r="K25" s="5">
        <v>12.3</v>
      </c>
      <c r="L25" s="22">
        <v>8</v>
      </c>
      <c r="M25" s="7" t="s">
        <v>98</v>
      </c>
      <c r="N25" s="13"/>
      <c r="O25" s="10">
        <v>12</v>
      </c>
      <c r="P25" s="7">
        <v>1.45</v>
      </c>
      <c r="Q25" s="7">
        <v>4.7</v>
      </c>
      <c r="R25" s="7">
        <v>10.7</v>
      </c>
      <c r="S25" s="7">
        <v>35</v>
      </c>
    </row>
    <row r="26" spans="1:19" ht="15.75">
      <c r="B26" s="5">
        <v>2</v>
      </c>
      <c r="C26" s="5">
        <v>10.3</v>
      </c>
      <c r="D26" s="5">
        <v>6</v>
      </c>
      <c r="E26" s="5">
        <v>22.3</v>
      </c>
      <c r="G26" s="5">
        <v>7</v>
      </c>
      <c r="H26" s="5" t="s">
        <v>266</v>
      </c>
      <c r="J26" s="5">
        <v>6</v>
      </c>
      <c r="K26" s="5">
        <v>12.4</v>
      </c>
      <c r="L26" s="22">
        <v>7</v>
      </c>
      <c r="M26" s="7" t="s">
        <v>284</v>
      </c>
      <c r="N26" s="13"/>
      <c r="O26" s="10">
        <v>12</v>
      </c>
      <c r="P26" s="7">
        <v>1.47</v>
      </c>
      <c r="Q26" s="7">
        <v>4.84</v>
      </c>
      <c r="R26" s="7">
        <v>11.19</v>
      </c>
      <c r="S26" s="7">
        <v>37.99</v>
      </c>
    </row>
    <row r="27" spans="1:19" ht="15.75">
      <c r="B27" s="5">
        <v>1</v>
      </c>
      <c r="C27" s="5">
        <v>10.7</v>
      </c>
      <c r="D27" s="5">
        <v>6</v>
      </c>
      <c r="E27" s="5">
        <v>22.6</v>
      </c>
      <c r="G27" s="5">
        <v>7</v>
      </c>
      <c r="H27" s="5" t="s">
        <v>102</v>
      </c>
      <c r="J27" s="5">
        <v>6</v>
      </c>
      <c r="K27" s="5">
        <v>12.7</v>
      </c>
      <c r="L27" s="22">
        <v>7</v>
      </c>
      <c r="M27" s="7" t="s">
        <v>105</v>
      </c>
      <c r="N27" s="13"/>
      <c r="O27" s="10">
        <v>13</v>
      </c>
      <c r="P27" s="7">
        <v>1.48</v>
      </c>
      <c r="Q27" s="7">
        <v>4.8499999999999996</v>
      </c>
      <c r="R27" s="7">
        <v>11.2</v>
      </c>
      <c r="S27" s="7">
        <v>38</v>
      </c>
    </row>
    <row r="28" spans="1:19" ht="15.75">
      <c r="B28" s="5">
        <v>1</v>
      </c>
      <c r="C28" s="5">
        <v>10.8</v>
      </c>
      <c r="D28" s="5">
        <v>5</v>
      </c>
      <c r="E28" s="5">
        <v>22.7</v>
      </c>
      <c r="G28" s="5">
        <v>6</v>
      </c>
      <c r="H28" s="5" t="s">
        <v>265</v>
      </c>
      <c r="J28" s="5">
        <v>5</v>
      </c>
      <c r="K28" s="5">
        <v>12.8</v>
      </c>
      <c r="L28" s="22">
        <v>6</v>
      </c>
      <c r="M28" s="7" t="s">
        <v>283</v>
      </c>
      <c r="N28" s="13"/>
      <c r="O28" s="10">
        <v>13</v>
      </c>
      <c r="P28" s="7">
        <v>1.5</v>
      </c>
      <c r="Q28" s="7">
        <v>4.99</v>
      </c>
      <c r="R28" s="7">
        <v>11.69</v>
      </c>
      <c r="S28" s="7">
        <v>40.99</v>
      </c>
    </row>
    <row r="29" spans="1:19" ht="15.75">
      <c r="B29" s="11">
        <v>0</v>
      </c>
      <c r="C29" s="5">
        <v>10.9</v>
      </c>
      <c r="D29" s="5">
        <v>5</v>
      </c>
      <c r="E29" s="5">
        <v>23</v>
      </c>
      <c r="G29" s="5">
        <v>6</v>
      </c>
      <c r="H29" s="5" t="s">
        <v>109</v>
      </c>
      <c r="J29" s="5">
        <v>5</v>
      </c>
      <c r="K29" s="5">
        <v>13.1</v>
      </c>
      <c r="L29" s="22">
        <v>6</v>
      </c>
      <c r="M29" s="7" t="s">
        <v>112</v>
      </c>
      <c r="N29" s="13"/>
      <c r="O29" s="10">
        <v>14</v>
      </c>
      <c r="P29" s="7">
        <v>1.51</v>
      </c>
      <c r="Q29" s="7">
        <v>5</v>
      </c>
      <c r="R29" s="7">
        <v>11.7</v>
      </c>
      <c r="S29" s="7">
        <v>41</v>
      </c>
    </row>
    <row r="30" spans="1:19" ht="15.75">
      <c r="D30" s="5">
        <v>4</v>
      </c>
      <c r="E30" s="5">
        <v>23.1</v>
      </c>
      <c r="G30" s="5">
        <v>5</v>
      </c>
      <c r="H30" s="5" t="s">
        <v>264</v>
      </c>
      <c r="J30" s="5">
        <v>4</v>
      </c>
      <c r="K30" s="5">
        <v>13.2</v>
      </c>
      <c r="L30" s="22">
        <v>5</v>
      </c>
      <c r="M30" s="7" t="s">
        <v>282</v>
      </c>
      <c r="N30" s="13"/>
      <c r="O30" s="10">
        <v>14</v>
      </c>
      <c r="P30" s="7">
        <v>1.53</v>
      </c>
      <c r="Q30" s="7">
        <v>5.09</v>
      </c>
      <c r="R30" s="7">
        <v>12.19</v>
      </c>
      <c r="S30" s="7">
        <v>43.99</v>
      </c>
    </row>
    <row r="31" spans="1:19" ht="15.75">
      <c r="D31" s="5">
        <v>4</v>
      </c>
      <c r="E31" s="5">
        <v>23.5</v>
      </c>
      <c r="G31" s="5">
        <v>5</v>
      </c>
      <c r="H31" s="5" t="s">
        <v>116</v>
      </c>
      <c r="J31" s="5">
        <v>4</v>
      </c>
      <c r="K31" s="5">
        <v>13.6</v>
      </c>
      <c r="L31" s="22">
        <v>5</v>
      </c>
      <c r="M31" s="7" t="s">
        <v>119</v>
      </c>
      <c r="N31" s="13"/>
      <c r="O31" s="10">
        <v>15</v>
      </c>
      <c r="P31" s="7">
        <v>1.54</v>
      </c>
      <c r="Q31" s="7">
        <v>5.0999999999999996</v>
      </c>
      <c r="R31" s="7">
        <v>12.2</v>
      </c>
      <c r="S31" s="7">
        <v>44</v>
      </c>
    </row>
    <row r="32" spans="1:19" ht="15.75">
      <c r="D32" s="5">
        <v>3</v>
      </c>
      <c r="E32" s="5">
        <v>23.6</v>
      </c>
      <c r="G32" s="5">
        <v>4</v>
      </c>
      <c r="H32" s="5" t="s">
        <v>263</v>
      </c>
      <c r="J32" s="5">
        <v>3</v>
      </c>
      <c r="K32" s="5">
        <v>13.7</v>
      </c>
      <c r="L32" s="22">
        <v>4</v>
      </c>
      <c r="M32" s="7" t="s">
        <v>281</v>
      </c>
      <c r="N32" s="13"/>
      <c r="O32" s="10">
        <v>15</v>
      </c>
      <c r="P32" s="7">
        <v>1.56</v>
      </c>
      <c r="Q32" s="7">
        <v>5.19</v>
      </c>
      <c r="R32" s="7">
        <v>12.69</v>
      </c>
      <c r="S32" s="7">
        <v>47.99</v>
      </c>
    </row>
    <row r="33" spans="4:19" ht="15.75">
      <c r="D33" s="5">
        <v>3</v>
      </c>
      <c r="E33" s="5">
        <v>24</v>
      </c>
      <c r="G33" s="5">
        <v>4</v>
      </c>
      <c r="H33" s="5" t="s">
        <v>122</v>
      </c>
      <c r="J33" s="5">
        <v>3</v>
      </c>
      <c r="K33" s="5">
        <v>14</v>
      </c>
      <c r="L33" s="22">
        <v>4</v>
      </c>
      <c r="M33" s="7" t="s">
        <v>125</v>
      </c>
      <c r="N33" s="13"/>
      <c r="O33" s="10">
        <v>16</v>
      </c>
      <c r="P33" s="7">
        <v>1.57</v>
      </c>
      <c r="Q33" s="7">
        <v>5.2</v>
      </c>
      <c r="R33" s="7">
        <v>12.7</v>
      </c>
      <c r="S33" s="7">
        <v>48</v>
      </c>
    </row>
    <row r="34" spans="4:19" ht="15.75">
      <c r="D34" s="5">
        <v>2</v>
      </c>
      <c r="E34" s="5">
        <v>24.1</v>
      </c>
      <c r="G34" s="5">
        <v>3</v>
      </c>
      <c r="H34" s="5" t="s">
        <v>262</v>
      </c>
      <c r="J34" s="5">
        <v>2</v>
      </c>
      <c r="K34" s="5">
        <v>14.1</v>
      </c>
      <c r="L34" s="22">
        <v>3</v>
      </c>
      <c r="M34" s="7" t="s">
        <v>280</v>
      </c>
      <c r="N34" s="13"/>
      <c r="O34" s="10">
        <v>16</v>
      </c>
      <c r="P34" s="7">
        <v>1.59</v>
      </c>
      <c r="Q34" s="7">
        <v>5.29</v>
      </c>
      <c r="R34" s="7">
        <v>13.19</v>
      </c>
      <c r="S34" s="7">
        <v>51.99</v>
      </c>
    </row>
    <row r="35" spans="4:19" ht="15.75">
      <c r="D35" s="5">
        <v>2</v>
      </c>
      <c r="E35" s="5">
        <v>24.5</v>
      </c>
      <c r="G35" s="5">
        <v>3</v>
      </c>
      <c r="H35" s="5" t="s">
        <v>128</v>
      </c>
      <c r="J35" s="5">
        <v>2</v>
      </c>
      <c r="K35" s="5">
        <v>14.5</v>
      </c>
      <c r="L35" s="22">
        <v>3</v>
      </c>
      <c r="M35" s="7" t="s">
        <v>131</v>
      </c>
      <c r="N35" s="13"/>
      <c r="O35" s="10">
        <v>17</v>
      </c>
      <c r="P35" s="7">
        <v>1.6</v>
      </c>
      <c r="Q35" s="7">
        <v>5.3</v>
      </c>
      <c r="R35" s="7">
        <v>13.2</v>
      </c>
      <c r="S35" s="7">
        <v>52</v>
      </c>
    </row>
    <row r="36" spans="4:19" ht="15.75">
      <c r="D36" s="5">
        <v>1</v>
      </c>
      <c r="E36" s="5">
        <v>24.6</v>
      </c>
      <c r="G36" s="5">
        <v>2</v>
      </c>
      <c r="H36" s="5" t="s">
        <v>261</v>
      </c>
      <c r="J36" s="5">
        <v>1</v>
      </c>
      <c r="K36" s="5">
        <v>14.6</v>
      </c>
      <c r="L36" s="22">
        <v>2</v>
      </c>
      <c r="M36" s="7" t="s">
        <v>279</v>
      </c>
      <c r="N36" s="13"/>
      <c r="O36" s="10">
        <v>17</v>
      </c>
      <c r="P36" s="7">
        <v>1.61</v>
      </c>
      <c r="Q36" s="7">
        <v>5.39</v>
      </c>
      <c r="R36" s="7">
        <v>13.59</v>
      </c>
      <c r="S36" s="7">
        <v>55.99</v>
      </c>
    </row>
    <row r="37" spans="4:19" ht="15.75">
      <c r="D37" s="5">
        <v>1</v>
      </c>
      <c r="E37" s="5">
        <v>25</v>
      </c>
      <c r="G37" s="5">
        <v>2</v>
      </c>
      <c r="H37" s="5" t="s">
        <v>135</v>
      </c>
      <c r="J37" s="5">
        <v>1</v>
      </c>
      <c r="K37" s="5">
        <v>15</v>
      </c>
      <c r="L37" s="22">
        <v>2</v>
      </c>
      <c r="M37" s="7" t="s">
        <v>138</v>
      </c>
      <c r="N37" s="13"/>
      <c r="O37" s="10">
        <v>18</v>
      </c>
      <c r="P37" s="7">
        <v>1.62</v>
      </c>
      <c r="Q37" s="7">
        <v>5.4</v>
      </c>
      <c r="R37" s="7">
        <v>13.6</v>
      </c>
      <c r="S37" s="7">
        <v>56</v>
      </c>
    </row>
    <row r="38" spans="4:19" ht="15.75">
      <c r="D38" s="5">
        <v>0</v>
      </c>
      <c r="E38" s="5">
        <v>25.1</v>
      </c>
      <c r="G38" s="5">
        <v>1</v>
      </c>
      <c r="H38" s="5" t="s">
        <v>260</v>
      </c>
      <c r="J38" s="11">
        <v>0</v>
      </c>
      <c r="K38" s="5">
        <v>15.1</v>
      </c>
      <c r="L38" s="22">
        <v>1</v>
      </c>
      <c r="M38" s="7" t="s">
        <v>278</v>
      </c>
      <c r="N38" s="13"/>
      <c r="O38" s="10">
        <v>18</v>
      </c>
      <c r="P38" s="7">
        <v>1.63</v>
      </c>
      <c r="Q38" s="7">
        <v>5.49</v>
      </c>
      <c r="R38" s="7">
        <v>13.99</v>
      </c>
      <c r="S38" s="7">
        <v>59.99</v>
      </c>
    </row>
    <row r="39" spans="4:19" ht="15.75">
      <c r="D39" s="12"/>
      <c r="G39" s="5">
        <v>1</v>
      </c>
      <c r="H39" s="5" t="s">
        <v>141</v>
      </c>
      <c r="L39" s="22">
        <v>1</v>
      </c>
      <c r="M39" s="7" t="s">
        <v>144</v>
      </c>
      <c r="N39" s="13"/>
      <c r="O39" s="10">
        <v>19</v>
      </c>
      <c r="P39" s="7">
        <v>1.64</v>
      </c>
      <c r="Q39" s="7">
        <v>5.5</v>
      </c>
      <c r="R39" s="7">
        <v>14</v>
      </c>
      <c r="S39" s="7">
        <v>60</v>
      </c>
    </row>
    <row r="40" spans="4:19" ht="15.75">
      <c r="D40" s="12"/>
      <c r="G40" s="5">
        <v>0</v>
      </c>
      <c r="H40" s="5" t="s">
        <v>242</v>
      </c>
      <c r="L40" s="23">
        <v>0</v>
      </c>
      <c r="M40" s="7" t="s">
        <v>243</v>
      </c>
      <c r="N40" s="13"/>
      <c r="O40" s="10">
        <v>20</v>
      </c>
      <c r="P40" s="7">
        <v>1.65</v>
      </c>
      <c r="Q40" s="7">
        <v>5.51</v>
      </c>
      <c r="R40" s="7">
        <v>14.01</v>
      </c>
      <c r="S40" s="7">
        <v>60.01</v>
      </c>
    </row>
    <row r="41" spans="4:19" ht="15.75">
      <c r="D41" s="12"/>
      <c r="M41" s="21"/>
      <c r="N41" s="24"/>
    </row>
    <row r="42" spans="4:19" ht="15.75">
      <c r="D42" s="12"/>
    </row>
    <row r="43" spans="4:19" ht="15.75">
      <c r="D43" s="12"/>
    </row>
    <row r="44" spans="4:19" ht="15.75">
      <c r="D44" s="12"/>
    </row>
    <row r="45" spans="4:19" ht="15.75">
      <c r="D45" s="12"/>
    </row>
  </sheetData>
  <sheetProtection password="F73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S45"/>
  <sheetViews>
    <sheetView workbookViewId="0">
      <selection activeCell="D23" sqref="D23"/>
    </sheetView>
  </sheetViews>
  <sheetFormatPr defaultRowHeight="15"/>
  <cols>
    <col min="12" max="12" width="9.140625" style="23"/>
  </cols>
  <sheetData>
    <row r="1" spans="1:19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5">
        <v>19</v>
      </c>
      <c r="B3" s="5">
        <v>19</v>
      </c>
      <c r="C3" s="5">
        <v>8.6</v>
      </c>
      <c r="D3" s="5">
        <v>19</v>
      </c>
      <c r="E3" s="5">
        <v>21</v>
      </c>
      <c r="F3" s="5"/>
      <c r="G3" s="5">
        <v>19</v>
      </c>
      <c r="H3" s="5" t="s">
        <v>149</v>
      </c>
      <c r="I3" s="5">
        <v>9.84</v>
      </c>
      <c r="J3" s="5">
        <v>19</v>
      </c>
      <c r="K3" s="5">
        <v>10.5</v>
      </c>
      <c r="L3" s="22">
        <v>19</v>
      </c>
      <c r="M3" s="7" t="s">
        <v>152</v>
      </c>
      <c r="N3" s="7"/>
      <c r="O3" s="10">
        <v>1</v>
      </c>
      <c r="P3" s="7">
        <v>0.8</v>
      </c>
      <c r="Q3" s="7">
        <v>2</v>
      </c>
      <c r="R3" s="7">
        <v>2.5</v>
      </c>
      <c r="S3" s="7">
        <v>13</v>
      </c>
    </row>
    <row r="4" spans="1:19" ht="15.75">
      <c r="A4" s="5">
        <v>18</v>
      </c>
      <c r="B4" s="5">
        <v>18</v>
      </c>
      <c r="C4" s="5">
        <v>8.6999999999999993</v>
      </c>
      <c r="D4" s="5">
        <v>18</v>
      </c>
      <c r="E4" s="5">
        <v>21.1</v>
      </c>
      <c r="F4" s="5"/>
      <c r="G4" s="5">
        <v>18</v>
      </c>
      <c r="H4" s="5" t="s">
        <v>296</v>
      </c>
      <c r="I4" s="5">
        <v>9.94</v>
      </c>
      <c r="J4" s="5">
        <v>18</v>
      </c>
      <c r="K4" s="5">
        <v>10.6</v>
      </c>
      <c r="L4" s="22">
        <v>18</v>
      </c>
      <c r="M4" s="7" t="s">
        <v>313</v>
      </c>
      <c r="N4" s="7"/>
      <c r="O4" s="10">
        <v>1</v>
      </c>
      <c r="P4" s="7">
        <v>0.84</v>
      </c>
      <c r="Q4" s="7">
        <v>2.2400000000000002</v>
      </c>
      <c r="R4" s="7">
        <v>2.99</v>
      </c>
      <c r="S4" s="7">
        <v>13.99</v>
      </c>
    </row>
    <row r="5" spans="1:19" ht="15.75">
      <c r="A5" s="5">
        <v>17</v>
      </c>
      <c r="B5" s="5">
        <v>17</v>
      </c>
      <c r="C5" s="5">
        <v>8.8000000000000007</v>
      </c>
      <c r="D5" s="5">
        <v>17</v>
      </c>
      <c r="E5" s="5">
        <v>21.2</v>
      </c>
      <c r="F5" s="5"/>
      <c r="G5" s="5">
        <v>18</v>
      </c>
      <c r="H5" s="5" t="s">
        <v>154</v>
      </c>
      <c r="I5" s="5">
        <v>10.039999999999999</v>
      </c>
      <c r="J5" s="5">
        <v>17</v>
      </c>
      <c r="K5" s="5">
        <v>10.7</v>
      </c>
      <c r="L5" s="22">
        <v>18</v>
      </c>
      <c r="M5" s="7" t="s">
        <v>156</v>
      </c>
      <c r="N5" s="7"/>
      <c r="O5" s="10">
        <v>2</v>
      </c>
      <c r="P5" s="7">
        <v>0.85</v>
      </c>
      <c r="Q5" s="7">
        <v>2.25</v>
      </c>
      <c r="R5" s="7">
        <v>3</v>
      </c>
      <c r="S5" s="7">
        <v>14</v>
      </c>
    </row>
    <row r="6" spans="1:19" ht="15.75">
      <c r="A6" s="5">
        <v>16</v>
      </c>
      <c r="B6" s="5">
        <v>16</v>
      </c>
      <c r="C6" s="5">
        <v>8.9</v>
      </c>
      <c r="D6" s="5">
        <v>16</v>
      </c>
      <c r="E6" s="5">
        <v>21.3</v>
      </c>
      <c r="F6" s="5"/>
      <c r="G6" s="5">
        <v>17</v>
      </c>
      <c r="H6" s="5" t="s">
        <v>297</v>
      </c>
      <c r="I6" s="5">
        <v>10.239999999999998</v>
      </c>
      <c r="J6" s="5">
        <v>16</v>
      </c>
      <c r="K6" s="5">
        <v>10.8</v>
      </c>
      <c r="L6" s="22">
        <v>17</v>
      </c>
      <c r="M6" s="7" t="s">
        <v>314</v>
      </c>
      <c r="N6" s="7"/>
      <c r="O6" s="10">
        <v>2</v>
      </c>
      <c r="P6" s="7">
        <v>0.89</v>
      </c>
      <c r="Q6" s="7">
        <v>2.4900000000000002</v>
      </c>
      <c r="R6" s="7">
        <v>3.49</v>
      </c>
      <c r="S6" s="7">
        <v>14.99</v>
      </c>
    </row>
    <row r="7" spans="1:19" ht="15.75">
      <c r="A7" s="5">
        <v>15</v>
      </c>
      <c r="B7" s="5">
        <v>15</v>
      </c>
      <c r="C7" s="5">
        <v>9</v>
      </c>
      <c r="D7" s="5">
        <v>16</v>
      </c>
      <c r="E7" s="5">
        <v>21.4</v>
      </c>
      <c r="F7" s="5"/>
      <c r="G7" s="5">
        <v>17</v>
      </c>
      <c r="H7" s="5" t="s">
        <v>109</v>
      </c>
      <c r="I7" s="5">
        <v>10.439999999999998</v>
      </c>
      <c r="J7" s="5">
        <v>16</v>
      </c>
      <c r="K7" s="5">
        <v>10.9</v>
      </c>
      <c r="L7" s="22">
        <v>17</v>
      </c>
      <c r="M7" s="7" t="s">
        <v>84</v>
      </c>
      <c r="N7" s="7"/>
      <c r="O7" s="10">
        <v>3</v>
      </c>
      <c r="P7" s="7">
        <v>0.9</v>
      </c>
      <c r="Q7" s="7">
        <v>2.5</v>
      </c>
      <c r="R7" s="7">
        <v>3.5</v>
      </c>
      <c r="S7" s="7">
        <v>15</v>
      </c>
    </row>
    <row r="8" spans="1:19" ht="15.75">
      <c r="A8" s="5">
        <v>14</v>
      </c>
      <c r="B8" s="5">
        <v>14</v>
      </c>
      <c r="C8" s="5">
        <v>9.1</v>
      </c>
      <c r="D8" s="5">
        <v>15</v>
      </c>
      <c r="E8" s="5">
        <v>21.5</v>
      </c>
      <c r="F8" s="6"/>
      <c r="G8" s="5">
        <v>16</v>
      </c>
      <c r="H8" s="5" t="s">
        <v>264</v>
      </c>
      <c r="I8" s="5">
        <v>10.639999999999997</v>
      </c>
      <c r="J8" s="5">
        <v>15</v>
      </c>
      <c r="K8" s="5">
        <v>11</v>
      </c>
      <c r="L8" s="22">
        <v>16</v>
      </c>
      <c r="M8" s="7" t="s">
        <v>286</v>
      </c>
      <c r="N8" s="7"/>
      <c r="O8" s="10">
        <v>3</v>
      </c>
      <c r="P8" s="7">
        <v>0.93</v>
      </c>
      <c r="Q8" s="7">
        <v>2.69</v>
      </c>
      <c r="R8" s="7">
        <v>3.99</v>
      </c>
      <c r="S8" s="7">
        <v>15.99</v>
      </c>
    </row>
    <row r="9" spans="1:19" ht="15.75">
      <c r="A9" s="5">
        <v>13</v>
      </c>
      <c r="B9" s="5">
        <v>13</v>
      </c>
      <c r="C9" s="5">
        <v>9.1999999999999993</v>
      </c>
      <c r="D9" s="5">
        <v>15</v>
      </c>
      <c r="E9" s="5">
        <v>21.6</v>
      </c>
      <c r="F9" s="5"/>
      <c r="G9" s="5">
        <v>16</v>
      </c>
      <c r="H9" s="5" t="s">
        <v>160</v>
      </c>
      <c r="I9" s="5">
        <v>10.839999999999996</v>
      </c>
      <c r="J9" s="5">
        <v>15</v>
      </c>
      <c r="K9" s="5">
        <v>11.1</v>
      </c>
      <c r="L9" s="22">
        <v>16</v>
      </c>
      <c r="M9" s="7" t="s">
        <v>91</v>
      </c>
      <c r="N9" s="7"/>
      <c r="O9" s="10">
        <v>4</v>
      </c>
      <c r="P9" s="7">
        <v>0.94</v>
      </c>
      <c r="Q9" s="7">
        <v>2.7</v>
      </c>
      <c r="R9" s="7">
        <v>4</v>
      </c>
      <c r="S9" s="7">
        <v>16</v>
      </c>
    </row>
    <row r="10" spans="1:19" ht="15.75">
      <c r="A10" s="5">
        <v>12</v>
      </c>
      <c r="B10" s="5">
        <v>12</v>
      </c>
      <c r="C10" s="5">
        <v>9.3000000000000007</v>
      </c>
      <c r="D10" s="5">
        <v>14</v>
      </c>
      <c r="E10" s="5">
        <v>21.7</v>
      </c>
      <c r="F10" s="5"/>
      <c r="G10" s="5">
        <v>15</v>
      </c>
      <c r="H10" s="5" t="s">
        <v>298</v>
      </c>
      <c r="I10" s="5">
        <v>11.039999999999996</v>
      </c>
      <c r="J10" s="5">
        <v>14</v>
      </c>
      <c r="K10" s="5">
        <v>11.2</v>
      </c>
      <c r="L10" s="22">
        <v>15</v>
      </c>
      <c r="M10" s="7" t="s">
        <v>285</v>
      </c>
      <c r="N10" s="7"/>
      <c r="O10" s="10">
        <v>4</v>
      </c>
      <c r="P10" s="7">
        <v>0.97</v>
      </c>
      <c r="Q10" s="7">
        <v>2.89</v>
      </c>
      <c r="R10" s="7">
        <v>4.49</v>
      </c>
      <c r="S10" s="7">
        <v>16.989999999999998</v>
      </c>
    </row>
    <row r="11" spans="1:19" ht="15.75">
      <c r="A11" s="5">
        <v>11</v>
      </c>
      <c r="B11" s="5">
        <v>11</v>
      </c>
      <c r="C11" s="5">
        <v>9.4</v>
      </c>
      <c r="D11" s="5">
        <v>14</v>
      </c>
      <c r="E11" s="5">
        <v>21.8</v>
      </c>
      <c r="F11" s="5"/>
      <c r="G11" s="5">
        <v>15</v>
      </c>
      <c r="H11" s="5" t="s">
        <v>165</v>
      </c>
      <c r="I11" s="5">
        <v>11.239999999999995</v>
      </c>
      <c r="J11" s="5">
        <v>14</v>
      </c>
      <c r="K11" s="5">
        <v>11.3</v>
      </c>
      <c r="L11" s="22">
        <v>15</v>
      </c>
      <c r="M11" s="7" t="s">
        <v>168</v>
      </c>
      <c r="N11" s="7"/>
      <c r="O11" s="10">
        <v>5</v>
      </c>
      <c r="P11" s="7">
        <v>0.98</v>
      </c>
      <c r="Q11" s="7">
        <v>2.9</v>
      </c>
      <c r="R11" s="7">
        <v>4.5</v>
      </c>
      <c r="S11" s="7">
        <v>17</v>
      </c>
    </row>
    <row r="12" spans="1:19" ht="15.75">
      <c r="A12" s="5">
        <v>10</v>
      </c>
      <c r="B12" s="5">
        <v>10</v>
      </c>
      <c r="C12" s="5">
        <v>9.5</v>
      </c>
      <c r="D12" s="5">
        <v>13</v>
      </c>
      <c r="E12" s="5">
        <v>21.9</v>
      </c>
      <c r="F12" s="5"/>
      <c r="G12" s="5">
        <v>14</v>
      </c>
      <c r="H12" s="5" t="s">
        <v>299</v>
      </c>
      <c r="I12" s="5">
        <v>11.539999999999996</v>
      </c>
      <c r="J12" s="5">
        <v>13</v>
      </c>
      <c r="K12" s="5">
        <v>11.4</v>
      </c>
      <c r="L12" s="22">
        <v>14</v>
      </c>
      <c r="M12" s="7" t="s">
        <v>315</v>
      </c>
      <c r="N12" s="7"/>
      <c r="O12" s="10">
        <v>5</v>
      </c>
      <c r="P12" s="7">
        <v>1.01</v>
      </c>
      <c r="Q12" s="7">
        <v>3.09</v>
      </c>
      <c r="R12" s="7">
        <v>4.99</v>
      </c>
      <c r="S12" s="7">
        <v>17.989999999999998</v>
      </c>
    </row>
    <row r="13" spans="1:19" ht="15.75">
      <c r="A13" s="5">
        <v>9</v>
      </c>
      <c r="B13" s="5">
        <v>9</v>
      </c>
      <c r="C13" s="5">
        <v>9.6</v>
      </c>
      <c r="D13" s="5">
        <v>13</v>
      </c>
      <c r="E13" s="5">
        <v>22</v>
      </c>
      <c r="F13" s="5"/>
      <c r="G13" s="5">
        <v>14</v>
      </c>
      <c r="H13" s="6" t="s">
        <v>170</v>
      </c>
      <c r="I13" s="5">
        <v>11.839999999999996</v>
      </c>
      <c r="J13" s="5">
        <v>13</v>
      </c>
      <c r="K13" s="5">
        <v>11.5</v>
      </c>
      <c r="L13" s="22">
        <v>14</v>
      </c>
      <c r="M13" s="7" t="s">
        <v>172</v>
      </c>
      <c r="N13" s="7"/>
      <c r="O13" s="10">
        <v>6</v>
      </c>
      <c r="P13" s="7">
        <v>1.02</v>
      </c>
      <c r="Q13" s="7">
        <v>3.1</v>
      </c>
      <c r="R13" s="7">
        <v>5</v>
      </c>
      <c r="S13" s="7">
        <v>18</v>
      </c>
    </row>
    <row r="14" spans="1:19" ht="15.75">
      <c r="A14" s="5">
        <v>8</v>
      </c>
      <c r="B14" s="5">
        <v>8</v>
      </c>
      <c r="C14" s="5">
        <v>9.6999999999999993</v>
      </c>
      <c r="D14" s="5">
        <v>12</v>
      </c>
      <c r="E14" s="5">
        <v>22.1</v>
      </c>
      <c r="F14" s="5"/>
      <c r="G14" s="5">
        <v>13</v>
      </c>
      <c r="H14" s="6" t="s">
        <v>300</v>
      </c>
      <c r="I14" s="5">
        <v>12.139999999999997</v>
      </c>
      <c r="J14" s="5">
        <v>12</v>
      </c>
      <c r="K14" s="5">
        <v>11.6</v>
      </c>
      <c r="L14" s="22">
        <v>13</v>
      </c>
      <c r="M14" s="7" t="s">
        <v>316</v>
      </c>
      <c r="N14" s="7"/>
      <c r="O14" s="10">
        <v>6</v>
      </c>
      <c r="P14" s="7">
        <v>1.05</v>
      </c>
      <c r="Q14" s="7">
        <v>3.29</v>
      </c>
      <c r="R14" s="7">
        <v>5.39</v>
      </c>
      <c r="S14" s="7">
        <v>18.989999999999998</v>
      </c>
    </row>
    <row r="15" spans="1:19" ht="15.75">
      <c r="A15" s="5">
        <v>7</v>
      </c>
      <c r="B15" s="5">
        <v>7</v>
      </c>
      <c r="C15" s="5">
        <v>9.8000000000000007</v>
      </c>
      <c r="D15" s="5">
        <v>12</v>
      </c>
      <c r="E15" s="5">
        <v>22.3</v>
      </c>
      <c r="F15" s="5"/>
      <c r="G15" s="5">
        <v>13</v>
      </c>
      <c r="H15" s="5" t="s">
        <v>176</v>
      </c>
      <c r="I15" s="5">
        <v>12.539999999999997</v>
      </c>
      <c r="J15" s="5">
        <v>12</v>
      </c>
      <c r="K15" s="5">
        <v>11.7</v>
      </c>
      <c r="L15" s="22">
        <v>13</v>
      </c>
      <c r="M15" s="7" t="s">
        <v>179</v>
      </c>
      <c r="N15" s="7"/>
      <c r="O15" s="10">
        <v>7</v>
      </c>
      <c r="P15" s="7">
        <v>1.06</v>
      </c>
      <c r="Q15" s="7">
        <v>3.3</v>
      </c>
      <c r="R15" s="7">
        <v>5.4</v>
      </c>
      <c r="S15" s="7">
        <v>19</v>
      </c>
    </row>
    <row r="16" spans="1:19" ht="15.75">
      <c r="A16" s="5">
        <v>6</v>
      </c>
      <c r="B16" s="5">
        <v>7</v>
      </c>
      <c r="C16" s="5">
        <v>9.9</v>
      </c>
      <c r="D16" s="5">
        <v>11</v>
      </c>
      <c r="E16" s="5">
        <v>22.4</v>
      </c>
      <c r="F16" s="5"/>
      <c r="G16" s="5">
        <v>12</v>
      </c>
      <c r="H16" s="5" t="s">
        <v>301</v>
      </c>
      <c r="I16" s="5">
        <v>12.939999999999998</v>
      </c>
      <c r="J16" s="5">
        <v>11</v>
      </c>
      <c r="K16" s="5">
        <v>11.8</v>
      </c>
      <c r="L16" s="22">
        <v>12</v>
      </c>
      <c r="M16" s="7" t="s">
        <v>317</v>
      </c>
      <c r="N16" s="7"/>
      <c r="O16" s="10">
        <v>7</v>
      </c>
      <c r="P16" s="7">
        <v>1.0900000000000001</v>
      </c>
      <c r="Q16" s="7">
        <v>3.49</v>
      </c>
      <c r="R16" s="7">
        <v>5.79</v>
      </c>
      <c r="S16" s="7">
        <v>19.989999999999998</v>
      </c>
    </row>
    <row r="17" spans="1:19" ht="15.75">
      <c r="A17" s="5">
        <v>5</v>
      </c>
      <c r="B17" s="5">
        <v>6</v>
      </c>
      <c r="C17" s="5">
        <v>10</v>
      </c>
      <c r="D17" s="5">
        <v>11</v>
      </c>
      <c r="E17" s="5">
        <v>22.6</v>
      </c>
      <c r="F17" s="5"/>
      <c r="G17" s="5">
        <v>12</v>
      </c>
      <c r="H17" s="5" t="s">
        <v>182</v>
      </c>
      <c r="I17" s="5">
        <v>13.339999999999998</v>
      </c>
      <c r="J17" s="5">
        <v>11</v>
      </c>
      <c r="K17" s="5">
        <v>11.9</v>
      </c>
      <c r="L17" s="22">
        <v>12</v>
      </c>
      <c r="M17" s="7" t="s">
        <v>185</v>
      </c>
      <c r="N17" s="7"/>
      <c r="O17" s="10">
        <v>8</v>
      </c>
      <c r="P17" s="7">
        <v>1.1000000000000001</v>
      </c>
      <c r="Q17" s="7">
        <v>3.5</v>
      </c>
      <c r="R17" s="7">
        <v>5.8</v>
      </c>
      <c r="S17" s="7">
        <v>20</v>
      </c>
    </row>
    <row r="18" spans="1:19" ht="15.75">
      <c r="A18" s="5">
        <v>4</v>
      </c>
      <c r="B18" s="5">
        <v>6</v>
      </c>
      <c r="C18" s="5">
        <v>10.1</v>
      </c>
      <c r="D18" s="5">
        <v>10</v>
      </c>
      <c r="E18" s="5">
        <v>22.7</v>
      </c>
      <c r="F18" s="5"/>
      <c r="G18" s="5">
        <v>11</v>
      </c>
      <c r="H18" s="5" t="s">
        <v>302</v>
      </c>
      <c r="I18" s="5">
        <v>13.839999999999998</v>
      </c>
      <c r="J18" s="5">
        <v>10</v>
      </c>
      <c r="K18" s="5">
        <v>12</v>
      </c>
      <c r="L18" s="22">
        <v>11</v>
      </c>
      <c r="M18" s="7" t="s">
        <v>318</v>
      </c>
      <c r="N18" s="7"/>
      <c r="O18" s="10">
        <v>8</v>
      </c>
      <c r="P18" s="7">
        <v>1.1299999999999999</v>
      </c>
      <c r="Q18" s="7">
        <v>3.64</v>
      </c>
      <c r="R18" s="7">
        <v>6.19</v>
      </c>
      <c r="S18" s="7">
        <v>20.99</v>
      </c>
    </row>
    <row r="19" spans="1:19" ht="15.75">
      <c r="A19" s="5">
        <v>3</v>
      </c>
      <c r="B19" s="5">
        <v>5</v>
      </c>
      <c r="C19" s="5">
        <v>10.199999999999999</v>
      </c>
      <c r="D19" s="5">
        <v>10</v>
      </c>
      <c r="E19" s="5">
        <v>22.9</v>
      </c>
      <c r="F19" s="5"/>
      <c r="G19" s="5">
        <v>11</v>
      </c>
      <c r="H19" s="5" t="s">
        <v>188</v>
      </c>
      <c r="I19" s="5">
        <v>14.239999999999998</v>
      </c>
      <c r="J19" s="5">
        <v>10</v>
      </c>
      <c r="K19" s="5">
        <v>12.2</v>
      </c>
      <c r="L19" s="22">
        <v>11</v>
      </c>
      <c r="M19" s="7" t="s">
        <v>190</v>
      </c>
      <c r="N19" s="7"/>
      <c r="O19" s="10">
        <v>9</v>
      </c>
      <c r="P19" s="7">
        <v>1.1399999999999999</v>
      </c>
      <c r="Q19" s="7">
        <v>3.65</v>
      </c>
      <c r="R19" s="7">
        <v>6.2</v>
      </c>
      <c r="S19" s="7">
        <v>21</v>
      </c>
    </row>
    <row r="20" spans="1:19" ht="15.75">
      <c r="A20" s="5">
        <v>2</v>
      </c>
      <c r="B20" s="5">
        <v>5</v>
      </c>
      <c r="C20" s="5">
        <v>10.3</v>
      </c>
      <c r="D20" s="5">
        <v>9</v>
      </c>
      <c r="E20" s="5">
        <v>23</v>
      </c>
      <c r="F20" s="5"/>
      <c r="G20" s="5">
        <v>10</v>
      </c>
      <c r="H20" s="5" t="s">
        <v>303</v>
      </c>
      <c r="I20" s="5">
        <v>14.739999999999998</v>
      </c>
      <c r="J20" s="5">
        <v>9</v>
      </c>
      <c r="K20" s="5">
        <v>12.3</v>
      </c>
      <c r="L20" s="22">
        <v>10</v>
      </c>
      <c r="M20" s="7" t="s">
        <v>319</v>
      </c>
      <c r="N20" s="7"/>
      <c r="O20" s="10">
        <v>9</v>
      </c>
      <c r="P20" s="7">
        <v>1.17</v>
      </c>
      <c r="Q20" s="7">
        <v>3.79</v>
      </c>
      <c r="R20" s="7">
        <v>6.59</v>
      </c>
      <c r="S20" s="7">
        <v>22.99</v>
      </c>
    </row>
    <row r="21" spans="1:19" ht="15.75">
      <c r="A21" s="5">
        <v>1</v>
      </c>
      <c r="B21" s="5">
        <v>4</v>
      </c>
      <c r="C21" s="5">
        <v>10.4</v>
      </c>
      <c r="D21" s="5">
        <v>9</v>
      </c>
      <c r="E21" s="5">
        <v>23.2</v>
      </c>
      <c r="F21" s="5"/>
      <c r="G21" s="5">
        <v>10</v>
      </c>
      <c r="H21" s="5" t="s">
        <v>193</v>
      </c>
      <c r="I21" s="5">
        <v>15.239999999999998</v>
      </c>
      <c r="J21" s="5">
        <v>9</v>
      </c>
      <c r="K21" s="5">
        <v>12.5</v>
      </c>
      <c r="L21" s="22">
        <v>10</v>
      </c>
      <c r="M21" s="7" t="s">
        <v>196</v>
      </c>
      <c r="N21" s="7"/>
      <c r="O21" s="10">
        <v>10</v>
      </c>
      <c r="P21" s="7">
        <v>1.18</v>
      </c>
      <c r="Q21" s="7">
        <v>3.8</v>
      </c>
      <c r="R21" s="7">
        <v>6.6</v>
      </c>
      <c r="S21" s="7">
        <v>23</v>
      </c>
    </row>
    <row r="22" spans="1:19" ht="15.75">
      <c r="A22" s="5">
        <v>0</v>
      </c>
      <c r="B22" s="5">
        <v>4</v>
      </c>
      <c r="C22" s="5">
        <v>10.5</v>
      </c>
      <c r="D22" s="5">
        <v>8</v>
      </c>
      <c r="E22" s="5">
        <v>23.3</v>
      </c>
      <c r="G22" s="5">
        <v>9</v>
      </c>
      <c r="H22" s="5" t="s">
        <v>304</v>
      </c>
      <c r="J22" s="5">
        <v>8</v>
      </c>
      <c r="K22" s="5">
        <v>12.6</v>
      </c>
      <c r="L22" s="22">
        <v>9</v>
      </c>
      <c r="M22" s="7" t="s">
        <v>320</v>
      </c>
      <c r="N22" s="13"/>
      <c r="O22" s="10">
        <v>10</v>
      </c>
      <c r="P22" s="7">
        <v>1.21</v>
      </c>
      <c r="Q22" s="7">
        <v>3.94</v>
      </c>
      <c r="R22" s="7">
        <v>6.99</v>
      </c>
      <c r="S22" s="7">
        <v>24.99</v>
      </c>
    </row>
    <row r="23" spans="1:19" ht="15.75">
      <c r="B23" s="5">
        <v>3</v>
      </c>
      <c r="C23" s="5">
        <v>10.6</v>
      </c>
      <c r="D23" s="5">
        <v>8</v>
      </c>
      <c r="E23" s="5">
        <v>23.6</v>
      </c>
      <c r="G23" s="5">
        <v>9</v>
      </c>
      <c r="H23" s="5" t="s">
        <v>141</v>
      </c>
      <c r="J23" s="5">
        <v>8</v>
      </c>
      <c r="K23" s="5">
        <v>12.8</v>
      </c>
      <c r="L23" s="22">
        <v>9</v>
      </c>
      <c r="M23" s="7" t="s">
        <v>125</v>
      </c>
      <c r="N23" s="13"/>
      <c r="O23" s="10">
        <v>11</v>
      </c>
      <c r="P23" s="7">
        <v>1.22</v>
      </c>
      <c r="Q23" s="7">
        <v>3.95</v>
      </c>
      <c r="R23" s="7">
        <v>7</v>
      </c>
      <c r="S23" s="7">
        <v>25</v>
      </c>
    </row>
    <row r="24" spans="1:19" ht="15.75">
      <c r="B24" s="5">
        <v>3</v>
      </c>
      <c r="C24" s="5">
        <v>10.8</v>
      </c>
      <c r="D24" s="5">
        <v>7</v>
      </c>
      <c r="E24" s="5">
        <v>23.7</v>
      </c>
      <c r="G24" s="5">
        <v>8</v>
      </c>
      <c r="H24" s="5" t="s">
        <v>242</v>
      </c>
      <c r="J24" s="5">
        <v>7</v>
      </c>
      <c r="K24" s="5">
        <v>12.9</v>
      </c>
      <c r="L24" s="22">
        <v>8</v>
      </c>
      <c r="M24" s="7" t="s">
        <v>280</v>
      </c>
      <c r="N24" s="13"/>
      <c r="O24" s="10">
        <v>11</v>
      </c>
      <c r="P24" s="7">
        <v>1.25</v>
      </c>
      <c r="Q24" s="7">
        <v>4.09</v>
      </c>
      <c r="R24" s="7">
        <v>7.39</v>
      </c>
      <c r="S24" s="7">
        <v>28.99</v>
      </c>
    </row>
    <row r="25" spans="1:19" ht="15.75">
      <c r="B25" s="5">
        <v>2</v>
      </c>
      <c r="C25" s="5">
        <v>10.9</v>
      </c>
      <c r="D25" s="5">
        <v>7</v>
      </c>
      <c r="E25" s="5">
        <v>24</v>
      </c>
      <c r="G25" s="5">
        <v>8</v>
      </c>
      <c r="H25" s="5" t="s">
        <v>201</v>
      </c>
      <c r="J25" s="5">
        <v>7</v>
      </c>
      <c r="K25" s="5">
        <v>13.2</v>
      </c>
      <c r="L25" s="22">
        <v>8</v>
      </c>
      <c r="M25" s="7" t="s">
        <v>204</v>
      </c>
      <c r="N25" s="13"/>
      <c r="O25" s="10">
        <v>12</v>
      </c>
      <c r="P25" s="7">
        <v>1.26</v>
      </c>
      <c r="Q25" s="7">
        <v>4.0999999999999996</v>
      </c>
      <c r="R25" s="7">
        <v>7.4</v>
      </c>
      <c r="S25" s="7">
        <v>29</v>
      </c>
    </row>
    <row r="26" spans="1:19" ht="15.75">
      <c r="B26" s="5">
        <v>2</v>
      </c>
      <c r="C26" s="5">
        <v>11.1</v>
      </c>
      <c r="D26" s="5">
        <v>6</v>
      </c>
      <c r="E26" s="5">
        <v>24.1</v>
      </c>
      <c r="G26" s="5">
        <v>7</v>
      </c>
      <c r="H26" s="5" t="s">
        <v>305</v>
      </c>
      <c r="J26" s="5">
        <v>6</v>
      </c>
      <c r="K26" s="5">
        <v>13.3</v>
      </c>
      <c r="L26" s="22">
        <v>7</v>
      </c>
      <c r="M26" s="7" t="s">
        <v>321</v>
      </c>
      <c r="N26" s="13"/>
      <c r="O26" s="10">
        <v>12</v>
      </c>
      <c r="P26" s="7">
        <v>1.29</v>
      </c>
      <c r="Q26" s="7">
        <v>4.1900000000000004</v>
      </c>
      <c r="R26" s="7">
        <v>7.79</v>
      </c>
      <c r="S26" s="7">
        <v>32.99</v>
      </c>
    </row>
    <row r="27" spans="1:19" ht="15.75">
      <c r="B27" s="5">
        <v>1</v>
      </c>
      <c r="C27" s="5">
        <v>11.2</v>
      </c>
      <c r="D27" s="5">
        <v>6</v>
      </c>
      <c r="E27" s="5">
        <v>24.4</v>
      </c>
      <c r="G27" s="5">
        <v>7</v>
      </c>
      <c r="H27" s="5" t="s">
        <v>207</v>
      </c>
      <c r="J27" s="5">
        <v>6</v>
      </c>
      <c r="K27" s="5">
        <v>13.6</v>
      </c>
      <c r="L27" s="22">
        <v>7</v>
      </c>
      <c r="M27" s="7" t="s">
        <v>210</v>
      </c>
      <c r="N27" s="13"/>
      <c r="O27" s="10">
        <v>13</v>
      </c>
      <c r="P27" s="7">
        <v>1.3</v>
      </c>
      <c r="Q27" s="7">
        <v>4.2</v>
      </c>
      <c r="R27" s="7">
        <v>7.8</v>
      </c>
      <c r="S27" s="7">
        <v>33</v>
      </c>
    </row>
    <row r="28" spans="1:19" ht="15.75">
      <c r="B28" s="5">
        <v>1</v>
      </c>
      <c r="C28" s="5">
        <v>11.6</v>
      </c>
      <c r="D28" s="5">
        <v>5</v>
      </c>
      <c r="E28" s="5">
        <v>24.5</v>
      </c>
      <c r="G28" s="5">
        <v>6</v>
      </c>
      <c r="H28" s="5" t="s">
        <v>306</v>
      </c>
      <c r="J28" s="5">
        <v>5</v>
      </c>
      <c r="K28" s="5">
        <v>13.7</v>
      </c>
      <c r="L28" s="22">
        <v>6</v>
      </c>
      <c r="M28" s="7" t="s">
        <v>322</v>
      </c>
      <c r="N28" s="13"/>
      <c r="O28" s="10">
        <v>13</v>
      </c>
      <c r="P28" s="7">
        <v>1.32</v>
      </c>
      <c r="Q28" s="7">
        <v>4.29</v>
      </c>
      <c r="R28" s="7">
        <v>8.19</v>
      </c>
      <c r="S28" s="7">
        <v>34.99</v>
      </c>
    </row>
    <row r="29" spans="1:19" ht="15.75">
      <c r="B29" s="11">
        <v>0</v>
      </c>
      <c r="C29" s="5">
        <v>11.7</v>
      </c>
      <c r="D29" s="5">
        <v>5</v>
      </c>
      <c r="E29" s="5">
        <v>24.8</v>
      </c>
      <c r="G29" s="5">
        <v>6</v>
      </c>
      <c r="H29" s="5" t="s">
        <v>214</v>
      </c>
      <c r="J29" s="5">
        <v>5</v>
      </c>
      <c r="K29" s="5">
        <v>14</v>
      </c>
      <c r="L29" s="22">
        <v>6</v>
      </c>
      <c r="M29" s="7" t="s">
        <v>216</v>
      </c>
      <c r="N29" s="13"/>
      <c r="O29" s="10">
        <v>14</v>
      </c>
      <c r="P29" s="7">
        <v>1.33</v>
      </c>
      <c r="Q29" s="7">
        <v>4.3</v>
      </c>
      <c r="R29" s="7">
        <v>8.1999999999999993</v>
      </c>
      <c r="S29" s="7">
        <v>35</v>
      </c>
    </row>
    <row r="30" spans="1:19" ht="15.75">
      <c r="D30" s="5">
        <v>4</v>
      </c>
      <c r="E30" s="5">
        <v>24.9</v>
      </c>
      <c r="G30" s="5">
        <v>5</v>
      </c>
      <c r="H30" s="5" t="s">
        <v>307</v>
      </c>
      <c r="J30" s="5">
        <v>4</v>
      </c>
      <c r="K30" s="5">
        <v>14.1</v>
      </c>
      <c r="L30" s="22">
        <v>5</v>
      </c>
      <c r="M30" s="7" t="s">
        <v>323</v>
      </c>
      <c r="N30" s="13"/>
      <c r="O30" s="10">
        <v>14</v>
      </c>
      <c r="P30" s="7">
        <v>1.35</v>
      </c>
      <c r="Q30" s="7">
        <v>4.3899999999999997</v>
      </c>
      <c r="R30" s="7">
        <v>8.59</v>
      </c>
      <c r="S30" s="7">
        <v>36.99</v>
      </c>
    </row>
    <row r="31" spans="1:19" ht="15.75">
      <c r="D31" s="5">
        <v>4</v>
      </c>
      <c r="E31" s="5">
        <v>25.3</v>
      </c>
      <c r="G31" s="5">
        <v>5</v>
      </c>
      <c r="H31" s="5" t="s">
        <v>219</v>
      </c>
      <c r="J31" s="5">
        <v>4</v>
      </c>
      <c r="K31" s="5">
        <v>14.5</v>
      </c>
      <c r="L31" s="22">
        <v>5</v>
      </c>
      <c r="M31" s="7" t="s">
        <v>221</v>
      </c>
      <c r="N31" s="13"/>
      <c r="O31" s="10">
        <v>15</v>
      </c>
      <c r="P31" s="7">
        <v>1.36</v>
      </c>
      <c r="Q31" s="7">
        <v>4.4000000000000004</v>
      </c>
      <c r="R31" s="7">
        <v>8.6</v>
      </c>
      <c r="S31" s="7">
        <v>37</v>
      </c>
    </row>
    <row r="32" spans="1:19" ht="15.75">
      <c r="D32" s="5">
        <v>3</v>
      </c>
      <c r="E32" s="5">
        <v>25.4</v>
      </c>
      <c r="G32" s="5">
        <v>4</v>
      </c>
      <c r="H32" s="5" t="s">
        <v>308</v>
      </c>
      <c r="J32" s="5">
        <v>3</v>
      </c>
      <c r="K32" s="5">
        <v>14.6</v>
      </c>
      <c r="L32" s="22">
        <v>4</v>
      </c>
      <c r="M32" s="7" t="s">
        <v>324</v>
      </c>
      <c r="N32" s="13"/>
      <c r="O32" s="10">
        <v>15</v>
      </c>
      <c r="P32" s="7">
        <v>1.38</v>
      </c>
      <c r="Q32" s="7">
        <v>4.49</v>
      </c>
      <c r="R32" s="7">
        <v>8.99</v>
      </c>
      <c r="S32" s="7">
        <v>38.99</v>
      </c>
    </row>
    <row r="33" spans="4:19" ht="15.75">
      <c r="D33" s="5">
        <v>3</v>
      </c>
      <c r="E33" s="5">
        <v>25.8</v>
      </c>
      <c r="G33" s="5">
        <v>4</v>
      </c>
      <c r="H33" s="5" t="s">
        <v>224</v>
      </c>
      <c r="J33" s="5">
        <v>3</v>
      </c>
      <c r="K33" s="5">
        <v>15</v>
      </c>
      <c r="L33" s="22">
        <v>4</v>
      </c>
      <c r="M33" s="7" t="s">
        <v>144</v>
      </c>
      <c r="N33" s="13"/>
      <c r="O33" s="10">
        <v>16</v>
      </c>
      <c r="P33" s="7">
        <v>1.39</v>
      </c>
      <c r="Q33" s="7">
        <v>4.5</v>
      </c>
      <c r="R33" s="7">
        <v>9</v>
      </c>
      <c r="S33" s="7">
        <v>39</v>
      </c>
    </row>
    <row r="34" spans="4:19" ht="15.75">
      <c r="D34" s="5">
        <v>2</v>
      </c>
      <c r="E34" s="5">
        <v>25.9</v>
      </c>
      <c r="G34" s="5">
        <v>3</v>
      </c>
      <c r="H34" s="5" t="s">
        <v>309</v>
      </c>
      <c r="J34" s="5">
        <v>2</v>
      </c>
      <c r="K34" s="5">
        <v>15.1</v>
      </c>
      <c r="L34" s="22">
        <v>3</v>
      </c>
      <c r="M34" s="7" t="s">
        <v>243</v>
      </c>
      <c r="N34" s="13"/>
      <c r="O34" s="10">
        <v>16</v>
      </c>
      <c r="P34" s="7">
        <v>1.41</v>
      </c>
      <c r="Q34" s="7">
        <v>4.59</v>
      </c>
      <c r="R34" s="7">
        <v>9.39</v>
      </c>
      <c r="S34" s="7">
        <v>40.99</v>
      </c>
    </row>
    <row r="35" spans="4:19" ht="15.75">
      <c r="D35" s="5">
        <v>2</v>
      </c>
      <c r="E35" s="5">
        <v>26.3</v>
      </c>
      <c r="G35" s="5">
        <v>3</v>
      </c>
      <c r="H35" s="5" t="s">
        <v>227</v>
      </c>
      <c r="J35" s="5">
        <v>2</v>
      </c>
      <c r="K35" s="5">
        <v>15.5</v>
      </c>
      <c r="L35" s="22">
        <v>3</v>
      </c>
      <c r="M35" s="7" t="s">
        <v>229</v>
      </c>
      <c r="N35" s="13"/>
      <c r="O35" s="10">
        <v>17</v>
      </c>
      <c r="P35" s="7">
        <v>1.42</v>
      </c>
      <c r="Q35" s="7">
        <v>4.5999999999999996</v>
      </c>
      <c r="R35" s="7">
        <v>9.4</v>
      </c>
      <c r="S35" s="7">
        <v>41</v>
      </c>
    </row>
    <row r="36" spans="4:19" ht="15.75">
      <c r="D36" s="5">
        <v>1</v>
      </c>
      <c r="E36" s="5">
        <v>26.4</v>
      </c>
      <c r="G36" s="5">
        <v>2</v>
      </c>
      <c r="H36" s="5" t="s">
        <v>310</v>
      </c>
      <c r="J36" s="5">
        <v>1</v>
      </c>
      <c r="K36" s="5">
        <v>15.6</v>
      </c>
      <c r="L36" s="22">
        <v>2</v>
      </c>
      <c r="M36" s="7" t="s">
        <v>325</v>
      </c>
      <c r="N36" s="13"/>
      <c r="O36" s="10">
        <v>17</v>
      </c>
      <c r="P36" s="7">
        <v>1.43</v>
      </c>
      <c r="Q36" s="7">
        <v>4.6900000000000004</v>
      </c>
      <c r="R36" s="7">
        <v>9.69</v>
      </c>
      <c r="S36" s="7">
        <v>42.99</v>
      </c>
    </row>
    <row r="37" spans="4:19" ht="15.75">
      <c r="D37" s="5">
        <v>1</v>
      </c>
      <c r="E37" s="5">
        <v>26.8</v>
      </c>
      <c r="G37" s="5">
        <v>2</v>
      </c>
      <c r="H37" s="5" t="s">
        <v>232</v>
      </c>
      <c r="J37" s="5">
        <v>1</v>
      </c>
      <c r="K37" s="5">
        <v>16</v>
      </c>
      <c r="L37" s="22">
        <v>2</v>
      </c>
      <c r="M37" s="7" t="s">
        <v>235</v>
      </c>
      <c r="N37" s="13"/>
      <c r="O37" s="10">
        <v>18</v>
      </c>
      <c r="P37" s="7">
        <v>1.44</v>
      </c>
      <c r="Q37" s="7">
        <v>4.7</v>
      </c>
      <c r="R37" s="7">
        <v>9.6999999999999993</v>
      </c>
      <c r="S37" s="7">
        <v>43</v>
      </c>
    </row>
    <row r="38" spans="4:19" ht="15.75">
      <c r="D38" s="5">
        <v>0</v>
      </c>
      <c r="E38" s="5">
        <v>26.9</v>
      </c>
      <c r="G38" s="5">
        <v>1</v>
      </c>
      <c r="H38" s="5" t="s">
        <v>311</v>
      </c>
      <c r="J38" s="11">
        <v>0</v>
      </c>
      <c r="K38" s="5">
        <v>16.100000000000001</v>
      </c>
      <c r="L38" s="22">
        <v>1</v>
      </c>
      <c r="M38" s="7" t="s">
        <v>326</v>
      </c>
      <c r="N38" s="13"/>
      <c r="O38" s="10">
        <v>18</v>
      </c>
      <c r="P38" s="7">
        <v>1.45</v>
      </c>
      <c r="Q38" s="7">
        <v>4.79</v>
      </c>
      <c r="R38" s="7">
        <v>9.99</v>
      </c>
      <c r="S38" s="7">
        <v>44.99</v>
      </c>
    </row>
    <row r="39" spans="4:19" ht="15.75">
      <c r="D39" s="12"/>
      <c r="G39" s="5">
        <v>1</v>
      </c>
      <c r="H39" s="5" t="s">
        <v>238</v>
      </c>
      <c r="L39" s="22">
        <v>1</v>
      </c>
      <c r="M39" s="7" t="s">
        <v>241</v>
      </c>
      <c r="N39" s="13"/>
      <c r="O39" s="10">
        <v>19</v>
      </c>
      <c r="P39" s="7">
        <v>1.46</v>
      </c>
      <c r="Q39" s="7">
        <v>4.8</v>
      </c>
      <c r="R39" s="7">
        <v>10</v>
      </c>
      <c r="S39" s="7">
        <v>45</v>
      </c>
    </row>
    <row r="40" spans="4:19" ht="15.75">
      <c r="D40" s="12"/>
      <c r="G40" s="5">
        <v>0</v>
      </c>
      <c r="H40" s="5" t="s">
        <v>312</v>
      </c>
      <c r="L40" s="23">
        <v>0</v>
      </c>
      <c r="M40" s="7" t="s">
        <v>327</v>
      </c>
      <c r="N40" s="13"/>
      <c r="O40" s="10">
        <v>20</v>
      </c>
      <c r="P40" s="7">
        <v>1.47</v>
      </c>
      <c r="Q40" s="7">
        <v>4.8099999999999996</v>
      </c>
      <c r="R40" s="7">
        <v>10.01</v>
      </c>
      <c r="S40" s="7">
        <v>45.01</v>
      </c>
    </row>
    <row r="41" spans="4:19" ht="15.75">
      <c r="D41" s="12"/>
      <c r="M41" s="21"/>
      <c r="N41" s="24"/>
    </row>
    <row r="42" spans="4:19" ht="15.75">
      <c r="D42" s="12"/>
    </row>
    <row r="43" spans="4:19" ht="15.75">
      <c r="D43" s="12"/>
    </row>
    <row r="44" spans="4:19" ht="15.75">
      <c r="D44" s="12"/>
    </row>
    <row r="45" spans="4:19" ht="15.75">
      <c r="D45" s="12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>
    <pageSetUpPr fitToPage="1"/>
  </sheetPr>
  <dimension ref="A1:P59"/>
  <sheetViews>
    <sheetView workbookViewId="0">
      <selection activeCell="D31" sqref="D31"/>
    </sheetView>
  </sheetViews>
  <sheetFormatPr defaultRowHeight="15"/>
  <sheetData>
    <row r="1" spans="1:16" ht="15.75">
      <c r="A1" s="290" t="s">
        <v>1</v>
      </c>
      <c r="B1" s="286" t="s">
        <v>2</v>
      </c>
      <c r="C1" s="287"/>
      <c r="D1" s="286" t="s">
        <v>3</v>
      </c>
      <c r="E1" s="287"/>
      <c r="F1" s="286" t="s">
        <v>4</v>
      </c>
      <c r="G1" s="287"/>
      <c r="H1" s="286" t="s">
        <v>5</v>
      </c>
      <c r="I1" s="287"/>
      <c r="J1" s="286" t="s">
        <v>6</v>
      </c>
      <c r="K1" s="287"/>
      <c r="L1" s="5" t="s">
        <v>7</v>
      </c>
      <c r="M1" s="5" t="s">
        <v>8</v>
      </c>
      <c r="N1" s="5" t="s">
        <v>9</v>
      </c>
      <c r="O1" s="5" t="s">
        <v>10</v>
      </c>
      <c r="P1" s="3" t="s">
        <v>11</v>
      </c>
    </row>
    <row r="2" spans="1:16">
      <c r="A2" s="291"/>
      <c r="B2" s="8" t="s">
        <v>12</v>
      </c>
      <c r="C2" s="8" t="s">
        <v>13</v>
      </c>
      <c r="D2" s="8" t="s">
        <v>12</v>
      </c>
      <c r="E2" s="8" t="s">
        <v>13</v>
      </c>
      <c r="F2" s="8" t="s">
        <v>12</v>
      </c>
      <c r="G2" s="8" t="s">
        <v>13</v>
      </c>
      <c r="H2" s="8" t="s">
        <v>12</v>
      </c>
      <c r="I2" s="8" t="s">
        <v>13</v>
      </c>
      <c r="J2" s="8" t="s">
        <v>12</v>
      </c>
      <c r="K2" s="8" t="s">
        <v>13</v>
      </c>
      <c r="L2" s="284" t="s">
        <v>14</v>
      </c>
      <c r="M2" s="284" t="s">
        <v>14</v>
      </c>
      <c r="N2" s="284" t="s">
        <v>14</v>
      </c>
      <c r="O2" s="284" t="s">
        <v>14</v>
      </c>
      <c r="P2" s="3"/>
    </row>
    <row r="3" spans="1:16" ht="15.75">
      <c r="A3" s="5">
        <v>20</v>
      </c>
      <c r="B3" s="293">
        <v>8.0500000000000007</v>
      </c>
      <c r="C3" s="294"/>
      <c r="D3" s="288" t="s">
        <v>14</v>
      </c>
      <c r="E3" s="289"/>
      <c r="F3" s="288" t="s">
        <v>14</v>
      </c>
      <c r="G3" s="289"/>
      <c r="H3" s="288" t="s">
        <v>14</v>
      </c>
      <c r="I3" s="289"/>
      <c r="J3" s="288" t="s">
        <v>14</v>
      </c>
      <c r="K3" s="289"/>
      <c r="L3" s="285"/>
      <c r="M3" s="285"/>
      <c r="N3" s="285"/>
      <c r="O3" s="285"/>
      <c r="P3" s="3"/>
    </row>
    <row r="4" spans="1:16" ht="15.75">
      <c r="A4" s="5">
        <v>19</v>
      </c>
      <c r="B4" s="5">
        <v>8.0399999999999991</v>
      </c>
      <c r="C4" s="5" t="s">
        <v>15</v>
      </c>
      <c r="D4" s="5">
        <v>19.440000000000001</v>
      </c>
      <c r="E4" s="5" t="s">
        <v>16</v>
      </c>
      <c r="F4" s="5" t="s">
        <v>17</v>
      </c>
      <c r="G4" s="5" t="s">
        <v>18</v>
      </c>
      <c r="H4" s="5">
        <v>9.84</v>
      </c>
      <c r="I4" s="5" t="s">
        <v>19</v>
      </c>
      <c r="J4" s="7" t="s">
        <v>20</v>
      </c>
      <c r="K4" s="7" t="s">
        <v>21</v>
      </c>
      <c r="L4" s="7">
        <v>1.64</v>
      </c>
      <c r="M4" s="7">
        <v>5.5</v>
      </c>
      <c r="N4" s="7">
        <v>14</v>
      </c>
      <c r="O4" s="7">
        <v>60</v>
      </c>
      <c r="P4" s="3"/>
    </row>
    <row r="5" spans="1:16" ht="15.75">
      <c r="A5" s="5">
        <v>18</v>
      </c>
      <c r="B5" s="5">
        <v>8.1399999999999988</v>
      </c>
      <c r="C5" s="5" t="s">
        <v>22</v>
      </c>
      <c r="D5" s="5">
        <v>19.540000000000003</v>
      </c>
      <c r="E5" s="5" t="s">
        <v>23</v>
      </c>
      <c r="F5" s="5" t="s">
        <v>24</v>
      </c>
      <c r="G5" s="5" t="s">
        <v>25</v>
      </c>
      <c r="H5" s="5">
        <v>9.94</v>
      </c>
      <c r="I5" s="5" t="s">
        <v>26</v>
      </c>
      <c r="J5" s="7" t="s">
        <v>27</v>
      </c>
      <c r="K5" s="7" t="s">
        <v>28</v>
      </c>
      <c r="L5" s="7">
        <v>1.6199999999999999</v>
      </c>
      <c r="M5" s="7">
        <v>5.4</v>
      </c>
      <c r="N5" s="7">
        <v>13.6</v>
      </c>
      <c r="O5" s="7">
        <v>56</v>
      </c>
      <c r="P5" s="3"/>
    </row>
    <row r="6" spans="1:16" ht="15.75">
      <c r="A6" s="5">
        <v>17</v>
      </c>
      <c r="B6" s="5">
        <v>8.2399999999999984</v>
      </c>
      <c r="C6" s="5" t="s">
        <v>29</v>
      </c>
      <c r="D6" s="5">
        <v>19.640000000000004</v>
      </c>
      <c r="E6" s="5" t="s">
        <v>30</v>
      </c>
      <c r="F6" s="5" t="s">
        <v>31</v>
      </c>
      <c r="G6" s="5" t="s">
        <v>32</v>
      </c>
      <c r="H6" s="5">
        <v>10.039999999999999</v>
      </c>
      <c r="I6" s="5" t="s">
        <v>33</v>
      </c>
      <c r="J6" s="7" t="s">
        <v>34</v>
      </c>
      <c r="K6" s="7" t="s">
        <v>35</v>
      </c>
      <c r="L6" s="7">
        <v>1.5999999999999999</v>
      </c>
      <c r="M6" s="7">
        <v>5.3000000000000007</v>
      </c>
      <c r="N6" s="7">
        <v>13.2</v>
      </c>
      <c r="O6" s="7">
        <v>52</v>
      </c>
      <c r="P6" s="3"/>
    </row>
    <row r="7" spans="1:16" ht="15.75">
      <c r="A7" s="5">
        <v>16</v>
      </c>
      <c r="B7" s="5">
        <v>8.3399999999999981</v>
      </c>
      <c r="C7" s="5" t="s">
        <v>36</v>
      </c>
      <c r="D7" s="5">
        <v>19.840000000000003</v>
      </c>
      <c r="E7" s="5" t="s">
        <v>37</v>
      </c>
      <c r="F7" s="5" t="s">
        <v>38</v>
      </c>
      <c r="G7" s="5" t="s">
        <v>39</v>
      </c>
      <c r="H7" s="5">
        <v>10.239999999999998</v>
      </c>
      <c r="I7" s="5" t="s">
        <v>40</v>
      </c>
      <c r="J7" s="7" t="s">
        <v>41</v>
      </c>
      <c r="K7" s="7" t="s">
        <v>42</v>
      </c>
      <c r="L7" s="7">
        <v>1.5699999999999998</v>
      </c>
      <c r="M7" s="7">
        <v>5.2000000000000011</v>
      </c>
      <c r="N7" s="7">
        <v>12.7</v>
      </c>
      <c r="O7" s="7">
        <v>48</v>
      </c>
      <c r="P7" s="3"/>
    </row>
    <row r="8" spans="1:16" ht="15.75">
      <c r="A8" s="5">
        <v>15</v>
      </c>
      <c r="B8" s="5">
        <v>8.4399999999999977</v>
      </c>
      <c r="C8" s="5" t="s">
        <v>43</v>
      </c>
      <c r="D8" s="5">
        <v>20.040000000000003</v>
      </c>
      <c r="E8" s="5" t="s">
        <v>44</v>
      </c>
      <c r="F8" s="5" t="s">
        <v>45</v>
      </c>
      <c r="G8" s="5" t="s">
        <v>46</v>
      </c>
      <c r="H8" s="5">
        <v>10.439999999999998</v>
      </c>
      <c r="I8" s="5" t="s">
        <v>47</v>
      </c>
      <c r="J8" s="7" t="s">
        <v>48</v>
      </c>
      <c r="K8" s="7" t="s">
        <v>49</v>
      </c>
      <c r="L8" s="7">
        <v>1.5399999999999998</v>
      </c>
      <c r="M8" s="7">
        <v>5.1000000000000014</v>
      </c>
      <c r="N8" s="7">
        <v>12.2</v>
      </c>
      <c r="O8" s="7">
        <v>44</v>
      </c>
      <c r="P8" s="3"/>
    </row>
    <row r="9" spans="1:16" ht="15.75">
      <c r="A9" s="5">
        <v>14</v>
      </c>
      <c r="B9" s="5">
        <v>8.5399999999999974</v>
      </c>
      <c r="C9" s="5" t="s">
        <v>50</v>
      </c>
      <c r="D9" s="5">
        <v>20.240000000000002</v>
      </c>
      <c r="E9" s="5" t="s">
        <v>51</v>
      </c>
      <c r="F9" s="6" t="s">
        <v>52</v>
      </c>
      <c r="G9" s="6" t="s">
        <v>53</v>
      </c>
      <c r="H9" s="5">
        <v>10.639999999999997</v>
      </c>
      <c r="I9" s="5" t="s">
        <v>54</v>
      </c>
      <c r="J9" s="7" t="s">
        <v>55</v>
      </c>
      <c r="K9" s="7" t="s">
        <v>56</v>
      </c>
      <c r="L9" s="7">
        <v>1.5099999999999998</v>
      </c>
      <c r="M9" s="7">
        <v>5.0000000000000018</v>
      </c>
      <c r="N9" s="7">
        <v>11.7</v>
      </c>
      <c r="O9" s="7">
        <v>41</v>
      </c>
      <c r="P9" s="3"/>
    </row>
    <row r="10" spans="1:16" ht="15.75">
      <c r="A10" s="5">
        <v>13</v>
      </c>
      <c r="B10" s="5">
        <v>8.639999999999997</v>
      </c>
      <c r="C10" s="5" t="s">
        <v>57</v>
      </c>
      <c r="D10" s="5">
        <v>20.440000000000001</v>
      </c>
      <c r="E10" s="5" t="s">
        <v>58</v>
      </c>
      <c r="F10" s="5" t="s">
        <v>59</v>
      </c>
      <c r="G10" s="5" t="s">
        <v>60</v>
      </c>
      <c r="H10" s="5">
        <v>10.839999999999996</v>
      </c>
      <c r="I10" s="5" t="s">
        <v>61</v>
      </c>
      <c r="J10" s="7" t="s">
        <v>62</v>
      </c>
      <c r="K10" s="7" t="s">
        <v>63</v>
      </c>
      <c r="L10" s="7">
        <v>1.4799999999999998</v>
      </c>
      <c r="M10" s="7">
        <v>4.8500000000000014</v>
      </c>
      <c r="N10" s="7">
        <v>11.2</v>
      </c>
      <c r="O10" s="7">
        <v>38</v>
      </c>
      <c r="P10" s="3"/>
    </row>
    <row r="11" spans="1:16" ht="15.75">
      <c r="A11" s="5">
        <v>12</v>
      </c>
      <c r="B11" s="5">
        <v>8.7399999999999967</v>
      </c>
      <c r="C11" s="5" t="s">
        <v>64</v>
      </c>
      <c r="D11" s="5">
        <v>20.740000000000002</v>
      </c>
      <c r="E11" s="5" t="s">
        <v>65</v>
      </c>
      <c r="F11" s="5" t="s">
        <v>66</v>
      </c>
      <c r="G11" s="5" t="s">
        <v>67</v>
      </c>
      <c r="H11" s="5">
        <v>11.039999999999996</v>
      </c>
      <c r="I11" s="5" t="s">
        <v>68</v>
      </c>
      <c r="J11" s="7" t="s">
        <v>69</v>
      </c>
      <c r="K11" s="7" t="s">
        <v>70</v>
      </c>
      <c r="L11" s="7">
        <v>1.4499999999999997</v>
      </c>
      <c r="M11" s="7">
        <v>4.7000000000000011</v>
      </c>
      <c r="N11" s="7">
        <v>10.7</v>
      </c>
      <c r="O11" s="7">
        <v>35</v>
      </c>
      <c r="P11" s="3"/>
    </row>
    <row r="12" spans="1:16" ht="15.75">
      <c r="A12" s="5">
        <v>11</v>
      </c>
      <c r="B12" s="5">
        <v>8.8399999999999963</v>
      </c>
      <c r="C12" s="5" t="s">
        <v>71</v>
      </c>
      <c r="D12" s="5">
        <v>21.040000000000003</v>
      </c>
      <c r="E12" s="5" t="s">
        <v>72</v>
      </c>
      <c r="F12" s="5" t="s">
        <v>73</v>
      </c>
      <c r="G12" s="5" t="s">
        <v>74</v>
      </c>
      <c r="H12" s="5">
        <v>11.239999999999995</v>
      </c>
      <c r="I12" s="5" t="s">
        <v>75</v>
      </c>
      <c r="J12" s="7" t="s">
        <v>76</v>
      </c>
      <c r="K12" s="7" t="s">
        <v>77</v>
      </c>
      <c r="L12" s="7">
        <v>1.4199999999999997</v>
      </c>
      <c r="M12" s="7">
        <v>4.5500000000000007</v>
      </c>
      <c r="N12" s="7">
        <v>10.199999999999999</v>
      </c>
      <c r="O12" s="7">
        <v>32</v>
      </c>
      <c r="P12" s="3"/>
    </row>
    <row r="13" spans="1:16" ht="15.75">
      <c r="A13" s="5">
        <v>10</v>
      </c>
      <c r="B13" s="5">
        <v>8.9399999999999959</v>
      </c>
      <c r="C13" s="5" t="s">
        <v>78</v>
      </c>
      <c r="D13" s="5">
        <v>21.340000000000003</v>
      </c>
      <c r="E13" s="5" t="s">
        <v>79</v>
      </c>
      <c r="F13" s="5" t="s">
        <v>80</v>
      </c>
      <c r="G13" s="5" t="s">
        <v>81</v>
      </c>
      <c r="H13" s="5">
        <v>11.539999999999996</v>
      </c>
      <c r="I13" s="5" t="s">
        <v>82</v>
      </c>
      <c r="J13" s="7" t="s">
        <v>83</v>
      </c>
      <c r="K13" s="7" t="s">
        <v>84</v>
      </c>
      <c r="L13" s="7">
        <v>1.3799999999999997</v>
      </c>
      <c r="M13" s="7">
        <v>4.4000000000000004</v>
      </c>
      <c r="N13" s="7">
        <v>9.6999999999999993</v>
      </c>
      <c r="O13" s="7">
        <v>30</v>
      </c>
      <c r="P13" s="3"/>
    </row>
    <row r="14" spans="1:16" ht="15.75">
      <c r="A14" s="5">
        <v>9</v>
      </c>
      <c r="B14" s="5">
        <v>9.0399999999999956</v>
      </c>
      <c r="C14" s="5" t="s">
        <v>85</v>
      </c>
      <c r="D14" s="5">
        <v>21.640000000000004</v>
      </c>
      <c r="E14" s="5" t="s">
        <v>86</v>
      </c>
      <c r="F14" s="5" t="s">
        <v>87</v>
      </c>
      <c r="G14" s="5" t="s">
        <v>88</v>
      </c>
      <c r="H14" s="5">
        <v>11.839999999999996</v>
      </c>
      <c r="I14" s="5" t="s">
        <v>89</v>
      </c>
      <c r="J14" s="7" t="s">
        <v>90</v>
      </c>
      <c r="K14" s="7" t="s">
        <v>91</v>
      </c>
      <c r="L14" s="7">
        <v>1.3399999999999996</v>
      </c>
      <c r="M14" s="7">
        <v>4.25</v>
      </c>
      <c r="N14" s="7">
        <v>9.1999999999999993</v>
      </c>
      <c r="O14" s="7">
        <v>28</v>
      </c>
      <c r="P14" s="3"/>
    </row>
    <row r="15" spans="1:16" ht="15.75">
      <c r="A15" s="5">
        <v>8</v>
      </c>
      <c r="B15" s="5">
        <v>9.1399999999999952</v>
      </c>
      <c r="C15" s="5" t="s">
        <v>92</v>
      </c>
      <c r="D15" s="5">
        <v>22.040000000000003</v>
      </c>
      <c r="E15" s="5" t="s">
        <v>93</v>
      </c>
      <c r="F15" s="5" t="s">
        <v>94</v>
      </c>
      <c r="G15" s="5" t="s">
        <v>95</v>
      </c>
      <c r="H15" s="5">
        <v>12.139999999999997</v>
      </c>
      <c r="I15" s="5" t="s">
        <v>96</v>
      </c>
      <c r="J15" s="7" t="s">
        <v>97</v>
      </c>
      <c r="K15" s="7" t="s">
        <v>98</v>
      </c>
      <c r="L15" s="7">
        <v>1.2999999999999996</v>
      </c>
      <c r="M15" s="7">
        <v>4.0999999999999996</v>
      </c>
      <c r="N15" s="7">
        <v>8.6</v>
      </c>
      <c r="O15" s="7">
        <v>26</v>
      </c>
      <c r="P15" s="3"/>
    </row>
    <row r="16" spans="1:16" ht="15.75">
      <c r="A16" s="5">
        <v>7</v>
      </c>
      <c r="B16" s="5">
        <v>9.3399999999999945</v>
      </c>
      <c r="C16" s="5" t="s">
        <v>99</v>
      </c>
      <c r="D16" s="5">
        <v>22.44</v>
      </c>
      <c r="E16" s="5" t="s">
        <v>100</v>
      </c>
      <c r="F16" s="5" t="s">
        <v>101</v>
      </c>
      <c r="G16" s="5" t="s">
        <v>102</v>
      </c>
      <c r="H16" s="5">
        <v>12.539999999999997</v>
      </c>
      <c r="I16" s="5" t="s">
        <v>103</v>
      </c>
      <c r="J16" s="7" t="s">
        <v>104</v>
      </c>
      <c r="K16" s="7" t="s">
        <v>105</v>
      </c>
      <c r="L16" s="7">
        <v>1.2499999999999996</v>
      </c>
      <c r="M16" s="7">
        <v>3.8999999999999995</v>
      </c>
      <c r="N16" s="7">
        <v>8</v>
      </c>
      <c r="O16" s="7">
        <v>24</v>
      </c>
      <c r="P16" s="3"/>
    </row>
    <row r="17" spans="1:15" ht="15.75">
      <c r="A17" s="5">
        <v>6</v>
      </c>
      <c r="B17" s="5">
        <v>9.5399999999999938</v>
      </c>
      <c r="C17" s="5" t="s">
        <v>106</v>
      </c>
      <c r="D17" s="5">
        <v>22.84</v>
      </c>
      <c r="E17" s="5" t="s">
        <v>107</v>
      </c>
      <c r="F17" s="5" t="s">
        <v>108</v>
      </c>
      <c r="G17" s="5" t="s">
        <v>109</v>
      </c>
      <c r="H17" s="5">
        <v>12.939999999999998</v>
      </c>
      <c r="I17" s="5" t="s">
        <v>110</v>
      </c>
      <c r="J17" s="7" t="s">
        <v>111</v>
      </c>
      <c r="K17" s="7" t="s">
        <v>112</v>
      </c>
      <c r="L17" s="7">
        <v>1.1999999999999995</v>
      </c>
      <c r="M17" s="7">
        <v>3.6999999999999993</v>
      </c>
      <c r="N17" s="7">
        <v>7.4</v>
      </c>
      <c r="O17" s="7">
        <v>22</v>
      </c>
    </row>
    <row r="18" spans="1:15" ht="15.75">
      <c r="A18" s="5">
        <v>5</v>
      </c>
      <c r="B18" s="5">
        <v>9.7399999999999931</v>
      </c>
      <c r="C18" s="5" t="s">
        <v>113</v>
      </c>
      <c r="D18" s="5">
        <v>23.24</v>
      </c>
      <c r="E18" s="5" t="s">
        <v>114</v>
      </c>
      <c r="F18" s="5" t="s">
        <v>115</v>
      </c>
      <c r="G18" s="5" t="s">
        <v>116</v>
      </c>
      <c r="H18" s="5">
        <v>13.339999999999998</v>
      </c>
      <c r="I18" s="5" t="s">
        <v>117</v>
      </c>
      <c r="J18" s="7" t="s">
        <v>118</v>
      </c>
      <c r="K18" s="7" t="s">
        <v>119</v>
      </c>
      <c r="L18" s="7">
        <v>1.1499999999999995</v>
      </c>
      <c r="M18" s="7">
        <v>3.4999999999999991</v>
      </c>
      <c r="N18" s="7">
        <v>6.8000000000000007</v>
      </c>
      <c r="O18" s="7">
        <v>20</v>
      </c>
    </row>
    <row r="19" spans="1:15" ht="15.75">
      <c r="A19" s="5">
        <v>4</v>
      </c>
      <c r="B19" s="5">
        <v>9.9399999999999924</v>
      </c>
      <c r="C19" s="5" t="s">
        <v>26</v>
      </c>
      <c r="D19" s="5">
        <v>23.74</v>
      </c>
      <c r="E19" s="5" t="s">
        <v>120</v>
      </c>
      <c r="F19" s="5" t="s">
        <v>121</v>
      </c>
      <c r="G19" s="5" t="s">
        <v>122</v>
      </c>
      <c r="H19" s="5">
        <v>13.839999999999998</v>
      </c>
      <c r="I19" s="5" t="s">
        <v>123</v>
      </c>
      <c r="J19" s="7" t="s">
        <v>124</v>
      </c>
      <c r="K19" s="7" t="s">
        <v>125</v>
      </c>
      <c r="L19" s="7">
        <v>1.0999999999999994</v>
      </c>
      <c r="M19" s="7">
        <v>3.2999999999999989</v>
      </c>
      <c r="N19" s="7">
        <v>6.2000000000000011</v>
      </c>
      <c r="O19" s="7">
        <v>19</v>
      </c>
    </row>
    <row r="20" spans="1:15" ht="15.75">
      <c r="A20" s="5">
        <v>3</v>
      </c>
      <c r="B20" s="5">
        <v>10.239999999999993</v>
      </c>
      <c r="C20" s="5" t="s">
        <v>40</v>
      </c>
      <c r="D20" s="5">
        <v>24.24</v>
      </c>
      <c r="E20" s="5" t="s">
        <v>126</v>
      </c>
      <c r="F20" s="5" t="s">
        <v>127</v>
      </c>
      <c r="G20" s="5" t="s">
        <v>128</v>
      </c>
      <c r="H20" s="5">
        <v>14.239999999999998</v>
      </c>
      <c r="I20" s="5" t="s">
        <v>129</v>
      </c>
      <c r="J20" s="7" t="s">
        <v>130</v>
      </c>
      <c r="K20" s="7" t="s">
        <v>131</v>
      </c>
      <c r="L20" s="7">
        <v>1.0499999999999994</v>
      </c>
      <c r="M20" s="7">
        <v>3.0999999999999988</v>
      </c>
      <c r="N20" s="7">
        <v>5.6000000000000014</v>
      </c>
      <c r="O20" s="7">
        <v>18</v>
      </c>
    </row>
    <row r="21" spans="1:15" ht="15.75">
      <c r="A21" s="5">
        <v>2</v>
      </c>
      <c r="B21" s="5">
        <v>10.539999999999994</v>
      </c>
      <c r="C21" s="5" t="s">
        <v>132</v>
      </c>
      <c r="D21" s="5">
        <v>24.74</v>
      </c>
      <c r="E21" s="5" t="s">
        <v>133</v>
      </c>
      <c r="F21" s="5" t="s">
        <v>134</v>
      </c>
      <c r="G21" s="5" t="s">
        <v>135</v>
      </c>
      <c r="H21" s="5">
        <v>14.739999999999998</v>
      </c>
      <c r="I21" s="5" t="s">
        <v>136</v>
      </c>
      <c r="J21" s="7" t="s">
        <v>137</v>
      </c>
      <c r="K21" s="7" t="s">
        <v>138</v>
      </c>
      <c r="L21" s="7">
        <v>0.99999999999999933</v>
      </c>
      <c r="M21" s="7">
        <v>2.8499999999999988</v>
      </c>
      <c r="N21" s="7">
        <v>5.0000000000000018</v>
      </c>
      <c r="O21" s="7">
        <v>17</v>
      </c>
    </row>
    <row r="22" spans="1:15" ht="15.75">
      <c r="A22" s="5">
        <v>1</v>
      </c>
      <c r="B22" s="5">
        <v>11.039999999999994</v>
      </c>
      <c r="C22" s="5" t="s">
        <v>68</v>
      </c>
      <c r="D22" s="5">
        <v>25.24</v>
      </c>
      <c r="E22" s="5" t="s">
        <v>139</v>
      </c>
      <c r="F22" s="5" t="s">
        <v>140</v>
      </c>
      <c r="G22" s="5" t="s">
        <v>141</v>
      </c>
      <c r="H22" s="5">
        <v>15.239999999999998</v>
      </c>
      <c r="I22" s="5" t="s">
        <v>142</v>
      </c>
      <c r="J22" s="7" t="s">
        <v>143</v>
      </c>
      <c r="K22" s="7" t="s">
        <v>144</v>
      </c>
      <c r="L22" s="7">
        <v>0.94999999999999929</v>
      </c>
      <c r="M22" s="7">
        <v>2.5999999999999988</v>
      </c>
      <c r="N22" s="7">
        <v>4.4000000000000021</v>
      </c>
      <c r="O22" s="7">
        <v>16</v>
      </c>
    </row>
    <row r="23" spans="1:15" ht="15.7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15" ht="15.7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</row>
    <row r="25" spans="1:15" ht="15.7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</row>
    <row r="26" spans="1:15" ht="15.7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</row>
    <row r="27" spans="1:15" ht="15.7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</row>
    <row r="28" spans="1:15" ht="15.7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</row>
    <row r="29" spans="1:15" ht="15.7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</row>
    <row r="30" spans="1:15" ht="15.7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</row>
    <row r="31" spans="1:15" ht="15.7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3"/>
      <c r="L31" s="13"/>
      <c r="M31" s="13"/>
      <c r="N31" s="13"/>
      <c r="O31" s="13"/>
    </row>
    <row r="32" spans="1:15" ht="15.7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</row>
    <row r="33" spans="1:15" ht="15.7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</row>
    <row r="34" spans="1:15" ht="15.7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</row>
    <row r="35" spans="1:15" ht="15.7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</row>
    <row r="36" spans="1:15" ht="18">
      <c r="A36" s="283" t="s">
        <v>145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</row>
    <row r="37" spans="1:15" ht="15.75">
      <c r="A37" s="292" t="s">
        <v>146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</row>
    <row r="38" spans="1:15" ht="15.75">
      <c r="A38" s="290" t="s">
        <v>1</v>
      </c>
      <c r="B38" s="286" t="s">
        <v>2</v>
      </c>
      <c r="C38" s="287"/>
      <c r="D38" s="286" t="s">
        <v>3</v>
      </c>
      <c r="E38" s="287"/>
      <c r="F38" s="286" t="s">
        <v>4</v>
      </c>
      <c r="G38" s="287"/>
      <c r="H38" s="286" t="s">
        <v>5</v>
      </c>
      <c r="I38" s="287"/>
      <c r="J38" s="286" t="s">
        <v>6</v>
      </c>
      <c r="K38" s="287"/>
      <c r="L38" s="4" t="s">
        <v>7</v>
      </c>
      <c r="M38" s="4" t="s">
        <v>8</v>
      </c>
      <c r="N38" s="4" t="s">
        <v>9</v>
      </c>
      <c r="O38" s="4" t="s">
        <v>10</v>
      </c>
    </row>
    <row r="39" spans="1:15">
      <c r="A39" s="291"/>
      <c r="B39" s="8" t="s">
        <v>12</v>
      </c>
      <c r="C39" s="8" t="s">
        <v>13</v>
      </c>
      <c r="D39" s="8" t="s">
        <v>12</v>
      </c>
      <c r="E39" s="8" t="s">
        <v>13</v>
      </c>
      <c r="F39" s="8" t="s">
        <v>12</v>
      </c>
      <c r="G39" s="8" t="s">
        <v>13</v>
      </c>
      <c r="H39" s="8" t="s">
        <v>12</v>
      </c>
      <c r="I39" s="8" t="s">
        <v>13</v>
      </c>
      <c r="J39" s="8" t="s">
        <v>12</v>
      </c>
      <c r="K39" s="8" t="s">
        <v>13</v>
      </c>
      <c r="L39" s="284" t="s">
        <v>14</v>
      </c>
      <c r="M39" s="284" t="s">
        <v>14</v>
      </c>
      <c r="N39" s="284" t="s">
        <v>14</v>
      </c>
      <c r="O39" s="284" t="s">
        <v>14</v>
      </c>
    </row>
    <row r="40" spans="1:15" ht="15.75">
      <c r="A40" s="5">
        <v>20</v>
      </c>
      <c r="B40" s="288" t="s">
        <v>14</v>
      </c>
      <c r="C40" s="289"/>
      <c r="D40" s="288" t="s">
        <v>14</v>
      </c>
      <c r="E40" s="289"/>
      <c r="F40" s="288" t="s">
        <v>14</v>
      </c>
      <c r="G40" s="289"/>
      <c r="H40" s="288" t="s">
        <v>14</v>
      </c>
      <c r="I40" s="289"/>
      <c r="J40" s="288" t="s">
        <v>14</v>
      </c>
      <c r="K40" s="289"/>
      <c r="L40" s="285"/>
      <c r="M40" s="285"/>
      <c r="N40" s="285"/>
      <c r="O40" s="285"/>
    </row>
    <row r="41" spans="1:15" ht="15.75">
      <c r="A41" s="5">
        <v>19</v>
      </c>
      <c r="B41" s="5">
        <v>8.84</v>
      </c>
      <c r="C41" s="5" t="s">
        <v>71</v>
      </c>
      <c r="D41" s="5">
        <v>21.24</v>
      </c>
      <c r="E41" s="5" t="s">
        <v>147</v>
      </c>
      <c r="F41" s="5" t="s">
        <v>148</v>
      </c>
      <c r="G41" s="5" t="s">
        <v>149</v>
      </c>
      <c r="H41" s="5">
        <v>10.74</v>
      </c>
      <c r="I41" s="5" t="s">
        <v>150</v>
      </c>
      <c r="J41" s="7" t="s">
        <v>151</v>
      </c>
      <c r="K41" s="7" t="s">
        <v>152</v>
      </c>
      <c r="L41" s="7">
        <v>1.46</v>
      </c>
      <c r="M41" s="7">
        <v>4.8</v>
      </c>
      <c r="N41" s="7">
        <v>10</v>
      </c>
      <c r="O41" s="7">
        <v>45</v>
      </c>
    </row>
    <row r="42" spans="1:15" ht="15.75">
      <c r="A42" s="5">
        <v>18</v>
      </c>
      <c r="B42" s="5">
        <v>8.94</v>
      </c>
      <c r="C42" s="5" t="s">
        <v>78</v>
      </c>
      <c r="D42" s="5">
        <v>21.34</v>
      </c>
      <c r="E42" s="5" t="s">
        <v>79</v>
      </c>
      <c r="F42" s="5" t="s">
        <v>153</v>
      </c>
      <c r="G42" s="5" t="s">
        <v>154</v>
      </c>
      <c r="H42" s="5">
        <v>10.84</v>
      </c>
      <c r="I42" s="5" t="s">
        <v>61</v>
      </c>
      <c r="J42" s="7" t="s">
        <v>155</v>
      </c>
      <c r="K42" s="7" t="s">
        <v>156</v>
      </c>
      <c r="L42" s="7">
        <v>1.44</v>
      </c>
      <c r="M42" s="7">
        <v>4.7</v>
      </c>
      <c r="N42" s="7">
        <v>9.6999999999999993</v>
      </c>
      <c r="O42" s="7">
        <v>43</v>
      </c>
    </row>
    <row r="43" spans="1:15" ht="15.75">
      <c r="A43" s="5">
        <v>17</v>
      </c>
      <c r="B43" s="5">
        <v>9.0399999999999991</v>
      </c>
      <c r="C43" s="5" t="s">
        <v>85</v>
      </c>
      <c r="D43" s="5">
        <v>21.44</v>
      </c>
      <c r="E43" s="5" t="s">
        <v>157</v>
      </c>
      <c r="F43" s="5" t="s">
        <v>108</v>
      </c>
      <c r="G43" s="5" t="s">
        <v>109</v>
      </c>
      <c r="H43" s="5">
        <v>10.94</v>
      </c>
      <c r="I43" s="5" t="s">
        <v>158</v>
      </c>
      <c r="J43" s="7" t="s">
        <v>83</v>
      </c>
      <c r="K43" s="7" t="s">
        <v>84</v>
      </c>
      <c r="L43" s="7">
        <v>1.42</v>
      </c>
      <c r="M43" s="7">
        <v>4.6000000000000005</v>
      </c>
      <c r="N43" s="7">
        <v>9.3999999999999986</v>
      </c>
      <c r="O43" s="7">
        <v>41</v>
      </c>
    </row>
    <row r="44" spans="1:15" ht="15.75">
      <c r="A44" s="5">
        <v>16</v>
      </c>
      <c r="B44" s="5">
        <v>9.1399999999999988</v>
      </c>
      <c r="C44" s="5" t="s">
        <v>92</v>
      </c>
      <c r="D44" s="5">
        <v>21.64</v>
      </c>
      <c r="E44" s="5" t="s">
        <v>86</v>
      </c>
      <c r="F44" s="5" t="s">
        <v>159</v>
      </c>
      <c r="G44" s="5" t="s">
        <v>160</v>
      </c>
      <c r="H44" s="5">
        <v>11.139999999999999</v>
      </c>
      <c r="I44" s="5" t="s">
        <v>161</v>
      </c>
      <c r="J44" s="7" t="s">
        <v>90</v>
      </c>
      <c r="K44" s="7" t="s">
        <v>91</v>
      </c>
      <c r="L44" s="7">
        <v>1.39</v>
      </c>
      <c r="M44" s="7">
        <v>4.5000000000000009</v>
      </c>
      <c r="N44" s="7">
        <v>8.9999999999999982</v>
      </c>
      <c r="O44" s="7">
        <v>39</v>
      </c>
    </row>
    <row r="45" spans="1:15" ht="15.75">
      <c r="A45" s="5">
        <v>15</v>
      </c>
      <c r="B45" s="5">
        <v>9.2399999999999984</v>
      </c>
      <c r="C45" s="5" t="s">
        <v>162</v>
      </c>
      <c r="D45" s="5">
        <v>21.84</v>
      </c>
      <c r="E45" s="5" t="s">
        <v>163</v>
      </c>
      <c r="F45" s="5" t="s">
        <v>164</v>
      </c>
      <c r="G45" s="5" t="s">
        <v>165</v>
      </c>
      <c r="H45" s="5">
        <v>11.339999999999998</v>
      </c>
      <c r="I45" s="5" t="s">
        <v>166</v>
      </c>
      <c r="J45" s="7" t="s">
        <v>167</v>
      </c>
      <c r="K45" s="7" t="s">
        <v>168</v>
      </c>
      <c r="L45" s="7">
        <v>1.3599999999999999</v>
      </c>
      <c r="M45" s="7">
        <v>4.4000000000000012</v>
      </c>
      <c r="N45" s="7">
        <v>8.5999999999999979</v>
      </c>
      <c r="O45" s="7">
        <v>37</v>
      </c>
    </row>
    <row r="46" spans="1:15" ht="15.75">
      <c r="A46" s="5">
        <v>14</v>
      </c>
      <c r="B46" s="5">
        <v>9.3399999999999981</v>
      </c>
      <c r="C46" s="5" t="s">
        <v>99</v>
      </c>
      <c r="D46" s="5">
        <v>22.04</v>
      </c>
      <c r="E46" s="5" t="s">
        <v>93</v>
      </c>
      <c r="F46" s="6" t="s">
        <v>169</v>
      </c>
      <c r="G46" s="6" t="s">
        <v>170</v>
      </c>
      <c r="H46" s="5">
        <v>11.539999999999997</v>
      </c>
      <c r="I46" s="5" t="s">
        <v>82</v>
      </c>
      <c r="J46" s="7" t="s">
        <v>171</v>
      </c>
      <c r="K46" s="7" t="s">
        <v>172</v>
      </c>
      <c r="L46" s="7">
        <v>1.3299999999999998</v>
      </c>
      <c r="M46" s="7">
        <v>4.3000000000000016</v>
      </c>
      <c r="N46" s="7">
        <v>8.1999999999999975</v>
      </c>
      <c r="O46" s="7">
        <v>35</v>
      </c>
    </row>
    <row r="47" spans="1:15" ht="15.75">
      <c r="A47" s="5">
        <v>13</v>
      </c>
      <c r="B47" s="5">
        <v>9.4399999999999977</v>
      </c>
      <c r="C47" s="5" t="s">
        <v>173</v>
      </c>
      <c r="D47" s="5">
        <v>22.24</v>
      </c>
      <c r="E47" s="5" t="s">
        <v>174</v>
      </c>
      <c r="F47" s="5" t="s">
        <v>175</v>
      </c>
      <c r="G47" s="5" t="s">
        <v>176</v>
      </c>
      <c r="H47" s="5">
        <v>11.739999999999997</v>
      </c>
      <c r="I47" s="5" t="s">
        <v>177</v>
      </c>
      <c r="J47" s="7" t="s">
        <v>178</v>
      </c>
      <c r="K47" s="7" t="s">
        <v>179</v>
      </c>
      <c r="L47" s="7">
        <v>1.2999999999999998</v>
      </c>
      <c r="M47" s="7">
        <v>4.200000000000002</v>
      </c>
      <c r="N47" s="7">
        <v>7.7999999999999972</v>
      </c>
      <c r="O47" s="7">
        <v>33</v>
      </c>
    </row>
    <row r="48" spans="1:15" ht="15.75">
      <c r="A48" s="5">
        <v>12</v>
      </c>
      <c r="B48" s="5">
        <v>9.5399999999999974</v>
      </c>
      <c r="C48" s="5" t="s">
        <v>106</v>
      </c>
      <c r="D48" s="5">
        <v>22.54</v>
      </c>
      <c r="E48" s="5" t="s">
        <v>180</v>
      </c>
      <c r="F48" s="5" t="s">
        <v>181</v>
      </c>
      <c r="G48" s="5" t="s">
        <v>182</v>
      </c>
      <c r="H48" s="5">
        <v>11.939999999999996</v>
      </c>
      <c r="I48" s="5" t="s">
        <v>183</v>
      </c>
      <c r="J48" s="7" t="s">
        <v>184</v>
      </c>
      <c r="K48" s="7" t="s">
        <v>185</v>
      </c>
      <c r="L48" s="7">
        <v>1.2599999999999998</v>
      </c>
      <c r="M48" s="7">
        <v>4.1000000000000023</v>
      </c>
      <c r="N48" s="7">
        <v>7.3999999999999968</v>
      </c>
      <c r="O48" s="7">
        <v>29</v>
      </c>
    </row>
    <row r="49" spans="1:15" ht="15.75">
      <c r="A49" s="5">
        <v>11</v>
      </c>
      <c r="B49" s="5">
        <v>9.639999999999997</v>
      </c>
      <c r="C49" s="5" t="s">
        <v>186</v>
      </c>
      <c r="D49" s="5">
        <v>22.84</v>
      </c>
      <c r="E49" s="5" t="s">
        <v>107</v>
      </c>
      <c r="F49" s="5" t="s">
        <v>187</v>
      </c>
      <c r="G49" s="5" t="s">
        <v>188</v>
      </c>
      <c r="H49" s="5">
        <v>12.139999999999995</v>
      </c>
      <c r="I49" s="5" t="s">
        <v>96</v>
      </c>
      <c r="J49" s="7" t="s">
        <v>189</v>
      </c>
      <c r="K49" s="7" t="s">
        <v>190</v>
      </c>
      <c r="L49" s="7">
        <v>1.2199999999999998</v>
      </c>
      <c r="M49" s="7">
        <v>3.9500000000000024</v>
      </c>
      <c r="N49" s="7">
        <v>6.9999999999999964</v>
      </c>
      <c r="O49" s="7">
        <v>25</v>
      </c>
    </row>
    <row r="50" spans="1:15" ht="15.75">
      <c r="A50" s="5">
        <v>10</v>
      </c>
      <c r="B50" s="5">
        <v>9.7399999999999967</v>
      </c>
      <c r="C50" s="5" t="s">
        <v>113</v>
      </c>
      <c r="D50" s="5">
        <v>23.14</v>
      </c>
      <c r="E50" s="5" t="s">
        <v>191</v>
      </c>
      <c r="F50" s="5" t="s">
        <v>192</v>
      </c>
      <c r="G50" s="5" t="s">
        <v>193</v>
      </c>
      <c r="H50" s="5">
        <v>12.439999999999996</v>
      </c>
      <c r="I50" s="5" t="s">
        <v>194</v>
      </c>
      <c r="J50" s="7" t="s">
        <v>195</v>
      </c>
      <c r="K50" s="7" t="s">
        <v>196</v>
      </c>
      <c r="L50" s="7">
        <v>1.1799999999999997</v>
      </c>
      <c r="M50" s="7">
        <v>3.8000000000000025</v>
      </c>
      <c r="N50" s="7">
        <v>6.5999999999999961</v>
      </c>
      <c r="O50" s="7">
        <v>23</v>
      </c>
    </row>
    <row r="51" spans="1:15" ht="15.75">
      <c r="A51" s="5">
        <v>9</v>
      </c>
      <c r="B51" s="5">
        <v>9.8399999999999963</v>
      </c>
      <c r="C51" s="5" t="s">
        <v>19</v>
      </c>
      <c r="D51" s="5">
        <v>23.44</v>
      </c>
      <c r="E51" s="5" t="s">
        <v>197</v>
      </c>
      <c r="F51" s="5" t="s">
        <v>140</v>
      </c>
      <c r="G51" s="5" t="s">
        <v>141</v>
      </c>
      <c r="H51" s="5">
        <v>12.739999999999997</v>
      </c>
      <c r="I51" s="5" t="s">
        <v>198</v>
      </c>
      <c r="J51" s="7" t="s">
        <v>124</v>
      </c>
      <c r="K51" s="7" t="s">
        <v>125</v>
      </c>
      <c r="L51" s="7">
        <v>1.1399999999999997</v>
      </c>
      <c r="M51" s="7">
        <v>3.6500000000000026</v>
      </c>
      <c r="N51" s="7">
        <v>6.1999999999999957</v>
      </c>
      <c r="O51" s="7">
        <v>21</v>
      </c>
    </row>
    <row r="52" spans="1:15" ht="15.75">
      <c r="A52" s="5">
        <v>8</v>
      </c>
      <c r="B52" s="5">
        <v>9.9399999999999959</v>
      </c>
      <c r="C52" s="5" t="s">
        <v>26</v>
      </c>
      <c r="D52" s="5">
        <v>23.84</v>
      </c>
      <c r="E52" s="5" t="s">
        <v>199</v>
      </c>
      <c r="F52" s="5" t="s">
        <v>200</v>
      </c>
      <c r="G52" s="5" t="s">
        <v>201</v>
      </c>
      <c r="H52" s="5">
        <v>13.039999999999997</v>
      </c>
      <c r="I52" s="5" t="s">
        <v>202</v>
      </c>
      <c r="J52" s="7" t="s">
        <v>203</v>
      </c>
      <c r="K52" s="7" t="s">
        <v>204</v>
      </c>
      <c r="L52" s="7">
        <v>1.0999999999999996</v>
      </c>
      <c r="M52" s="7">
        <v>3.5000000000000027</v>
      </c>
      <c r="N52" s="7">
        <v>5.7999999999999954</v>
      </c>
      <c r="O52" s="7">
        <v>20</v>
      </c>
    </row>
    <row r="53" spans="1:15" ht="15.75">
      <c r="A53" s="5">
        <v>7</v>
      </c>
      <c r="B53" s="5">
        <v>10.139999999999995</v>
      </c>
      <c r="C53" s="5" t="s">
        <v>205</v>
      </c>
      <c r="D53" s="5">
        <v>24.24</v>
      </c>
      <c r="E53" s="5" t="s">
        <v>126</v>
      </c>
      <c r="F53" s="5" t="s">
        <v>206</v>
      </c>
      <c r="G53" s="5" t="s">
        <v>207</v>
      </c>
      <c r="H53" s="5">
        <v>13.439999999999998</v>
      </c>
      <c r="I53" s="5" t="s">
        <v>208</v>
      </c>
      <c r="J53" s="7" t="s">
        <v>209</v>
      </c>
      <c r="K53" s="7" t="s">
        <v>210</v>
      </c>
      <c r="L53" s="7">
        <v>1.0599999999999996</v>
      </c>
      <c r="M53" s="7">
        <v>3.3000000000000025</v>
      </c>
      <c r="N53" s="7">
        <v>5.399999999999995</v>
      </c>
      <c r="O53" s="7">
        <v>19</v>
      </c>
    </row>
    <row r="54" spans="1:15" ht="15.75">
      <c r="A54" s="5">
        <v>6</v>
      </c>
      <c r="B54" s="5">
        <v>10.339999999999995</v>
      </c>
      <c r="C54" s="5" t="s">
        <v>211</v>
      </c>
      <c r="D54" s="5">
        <v>24.639999999999997</v>
      </c>
      <c r="E54" s="5" t="s">
        <v>212</v>
      </c>
      <c r="F54" s="5" t="s">
        <v>213</v>
      </c>
      <c r="G54" s="5" t="s">
        <v>214</v>
      </c>
      <c r="H54" s="5">
        <v>13.839999999999998</v>
      </c>
      <c r="I54" s="5" t="s">
        <v>123</v>
      </c>
      <c r="J54" s="7" t="s">
        <v>215</v>
      </c>
      <c r="K54" s="7" t="s">
        <v>216</v>
      </c>
      <c r="L54" s="7">
        <v>1.0199999999999996</v>
      </c>
      <c r="M54" s="7">
        <v>3.1000000000000023</v>
      </c>
      <c r="N54" s="7">
        <v>4.9999999999999947</v>
      </c>
      <c r="O54" s="7">
        <v>18</v>
      </c>
    </row>
    <row r="55" spans="1:15" ht="15.75">
      <c r="A55" s="5">
        <v>5</v>
      </c>
      <c r="B55" s="5">
        <v>10.539999999999994</v>
      </c>
      <c r="C55" s="5" t="s">
        <v>132</v>
      </c>
      <c r="D55" s="5">
        <v>25.039999999999996</v>
      </c>
      <c r="E55" s="5" t="s">
        <v>217</v>
      </c>
      <c r="F55" s="5" t="s">
        <v>218</v>
      </c>
      <c r="G55" s="5" t="s">
        <v>219</v>
      </c>
      <c r="H55" s="5">
        <v>14.239999999999998</v>
      </c>
      <c r="I55" s="5" t="s">
        <v>129</v>
      </c>
      <c r="J55" s="7" t="s">
        <v>220</v>
      </c>
      <c r="K55" s="7" t="s">
        <v>221</v>
      </c>
      <c r="L55" s="7">
        <v>0.97999999999999954</v>
      </c>
      <c r="M55" s="7">
        <v>2.9000000000000021</v>
      </c>
      <c r="N55" s="7">
        <v>4.4999999999999947</v>
      </c>
      <c r="O55" s="7">
        <v>17</v>
      </c>
    </row>
    <row r="56" spans="1:15" ht="15.75">
      <c r="A56" s="5">
        <v>4</v>
      </c>
      <c r="B56" s="5">
        <v>10.739999999999993</v>
      </c>
      <c r="C56" s="5" t="s">
        <v>150</v>
      </c>
      <c r="D56" s="5">
        <v>25.539999999999996</v>
      </c>
      <c r="E56" s="5" t="s">
        <v>222</v>
      </c>
      <c r="F56" s="5" t="s">
        <v>223</v>
      </c>
      <c r="G56" s="5" t="s">
        <v>224</v>
      </c>
      <c r="H56" s="5">
        <v>14.739999999999998</v>
      </c>
      <c r="I56" s="5" t="s">
        <v>136</v>
      </c>
      <c r="J56" s="7" t="s">
        <v>143</v>
      </c>
      <c r="K56" s="7" t="s">
        <v>144</v>
      </c>
      <c r="L56" s="7">
        <v>0.9399999999999995</v>
      </c>
      <c r="M56" s="7">
        <v>2.700000000000002</v>
      </c>
      <c r="N56" s="7">
        <v>3.9999999999999947</v>
      </c>
      <c r="O56" s="7">
        <v>16</v>
      </c>
    </row>
    <row r="57" spans="1:15" ht="15.75">
      <c r="A57" s="5">
        <v>3</v>
      </c>
      <c r="B57" s="5">
        <v>11.039999999999994</v>
      </c>
      <c r="C57" s="5" t="s">
        <v>68</v>
      </c>
      <c r="D57" s="5">
        <v>26.039999999999996</v>
      </c>
      <c r="E57" s="5" t="s">
        <v>225</v>
      </c>
      <c r="F57" s="5" t="s">
        <v>226</v>
      </c>
      <c r="G57" s="5" t="s">
        <v>227</v>
      </c>
      <c r="H57" s="5">
        <v>15.239999999999998</v>
      </c>
      <c r="I57" s="5" t="s">
        <v>142</v>
      </c>
      <c r="J57" s="7" t="s">
        <v>228</v>
      </c>
      <c r="K57" s="7" t="s">
        <v>229</v>
      </c>
      <c r="L57" s="7">
        <v>0.89999999999999947</v>
      </c>
      <c r="M57" s="7">
        <v>2.5000000000000018</v>
      </c>
      <c r="N57" s="7">
        <v>3.4999999999999947</v>
      </c>
      <c r="O57" s="7">
        <v>15</v>
      </c>
    </row>
    <row r="58" spans="1:15" ht="15.75">
      <c r="A58" s="5">
        <v>2</v>
      </c>
      <c r="B58" s="5">
        <v>11.339999999999995</v>
      </c>
      <c r="C58" s="5" t="s">
        <v>166</v>
      </c>
      <c r="D58" s="5">
        <v>26.539999999999996</v>
      </c>
      <c r="E58" s="5" t="s">
        <v>230</v>
      </c>
      <c r="F58" s="5" t="s">
        <v>231</v>
      </c>
      <c r="G58" s="5" t="s">
        <v>232</v>
      </c>
      <c r="H58" s="5">
        <v>15.739999999999998</v>
      </c>
      <c r="I58" s="5" t="s">
        <v>233</v>
      </c>
      <c r="J58" s="7" t="s">
        <v>234</v>
      </c>
      <c r="K58" s="7" t="s">
        <v>235</v>
      </c>
      <c r="L58" s="7">
        <v>0.84999999999999942</v>
      </c>
      <c r="M58" s="7">
        <v>2.2500000000000018</v>
      </c>
      <c r="N58" s="7">
        <v>2.9999999999999947</v>
      </c>
      <c r="O58" s="7">
        <v>14</v>
      </c>
    </row>
    <row r="59" spans="1:15" ht="15.75">
      <c r="A59" s="5">
        <v>1</v>
      </c>
      <c r="B59" s="5">
        <v>11.839999999999995</v>
      </c>
      <c r="C59" s="5" t="s">
        <v>89</v>
      </c>
      <c r="D59" s="5">
        <v>27.039999999999996</v>
      </c>
      <c r="E59" s="5" t="s">
        <v>236</v>
      </c>
      <c r="F59" s="5" t="s">
        <v>237</v>
      </c>
      <c r="G59" s="5" t="s">
        <v>238</v>
      </c>
      <c r="H59" s="5">
        <v>16.239999999999998</v>
      </c>
      <c r="I59" s="5" t="s">
        <v>239</v>
      </c>
      <c r="J59" s="7" t="s">
        <v>240</v>
      </c>
      <c r="K59" s="7" t="s">
        <v>241</v>
      </c>
      <c r="L59" s="7">
        <v>0.79999999999999938</v>
      </c>
      <c r="M59" s="7">
        <v>2.0000000000000018</v>
      </c>
      <c r="N59" s="7">
        <v>2.4999999999999947</v>
      </c>
      <c r="O59" s="7">
        <v>13</v>
      </c>
    </row>
  </sheetData>
  <sheetProtection password="F735" sheet="1" objects="1" scenarios="1"/>
  <mergeCells count="32"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7"/>
  <dimension ref="A1:J23"/>
  <sheetViews>
    <sheetView workbookViewId="0">
      <selection activeCell="D3" sqref="D3"/>
    </sheetView>
  </sheetViews>
  <sheetFormatPr defaultRowHeight="15"/>
  <cols>
    <col min="2" max="4" width="17.28515625" style="19" customWidth="1"/>
    <col min="5" max="5" width="9.140625" style="9"/>
    <col min="6" max="6" width="13.42578125" style="9" customWidth="1"/>
    <col min="7" max="7" width="10.85546875" style="9" customWidth="1"/>
    <col min="9" max="9" width="9.140625" style="9"/>
    <col min="10" max="10" width="9.140625" style="129"/>
  </cols>
  <sheetData>
    <row r="1" spans="1:10">
      <c r="A1">
        <v>0</v>
      </c>
      <c r="B1" s="19">
        <v>0</v>
      </c>
      <c r="C1" s="19">
        <v>0</v>
      </c>
      <c r="D1" s="19">
        <v>0</v>
      </c>
      <c r="E1" s="9">
        <v>0</v>
      </c>
      <c r="F1" s="9">
        <v>0</v>
      </c>
      <c r="G1" s="9">
        <v>0</v>
      </c>
      <c r="H1" s="9">
        <v>0</v>
      </c>
      <c r="I1" s="129">
        <v>0</v>
      </c>
      <c r="J1" s="129">
        <v>0</v>
      </c>
    </row>
    <row r="2" spans="1:10" ht="15.75" thickBot="1">
      <c r="A2">
        <v>110</v>
      </c>
      <c r="B2" s="19">
        <v>0.1</v>
      </c>
      <c r="C2" s="19">
        <v>0.1</v>
      </c>
      <c r="D2" s="19">
        <v>0.1</v>
      </c>
      <c r="E2" s="129">
        <v>10</v>
      </c>
      <c r="F2" s="9">
        <v>0.01</v>
      </c>
      <c r="G2" s="9">
        <v>0.01</v>
      </c>
      <c r="H2" s="9">
        <v>0.01</v>
      </c>
      <c r="I2" s="129">
        <v>0</v>
      </c>
      <c r="J2" s="129">
        <v>0</v>
      </c>
    </row>
    <row r="3" spans="1:10" ht="16.5" thickTop="1">
      <c r="A3" s="125">
        <v>110</v>
      </c>
      <c r="B3" s="177">
        <v>8.5</v>
      </c>
      <c r="C3" s="177" t="s">
        <v>358</v>
      </c>
      <c r="D3" s="177">
        <v>10.4</v>
      </c>
      <c r="E3" s="144">
        <v>15</v>
      </c>
      <c r="F3" s="166">
        <v>2.0099999999999998</v>
      </c>
      <c r="G3" s="168">
        <v>2.5099999999999998</v>
      </c>
      <c r="H3">
        <v>6.01</v>
      </c>
      <c r="I3" s="9">
        <v>0.8</v>
      </c>
      <c r="J3" s="129">
        <v>10</v>
      </c>
    </row>
    <row r="4" spans="1:10">
      <c r="A4" s="126">
        <v>100</v>
      </c>
      <c r="B4" s="178">
        <v>8.6</v>
      </c>
      <c r="C4" s="178" t="s">
        <v>339</v>
      </c>
      <c r="D4" s="178">
        <v>10.5</v>
      </c>
      <c r="E4" s="145">
        <v>20</v>
      </c>
      <c r="F4" s="167">
        <v>2.16</v>
      </c>
      <c r="G4" s="9">
        <v>2.91</v>
      </c>
      <c r="H4">
        <v>8.01</v>
      </c>
      <c r="I4" s="9">
        <v>0.9</v>
      </c>
      <c r="J4" s="129">
        <v>20</v>
      </c>
    </row>
    <row r="5" spans="1:10">
      <c r="A5" s="126">
        <v>95</v>
      </c>
      <c r="B5" s="178">
        <v>8.8000000000000007</v>
      </c>
      <c r="C5" s="178" t="s">
        <v>340</v>
      </c>
      <c r="D5" s="178">
        <v>10.8</v>
      </c>
      <c r="E5" s="146">
        <v>25</v>
      </c>
      <c r="F5" s="167">
        <v>2.31</v>
      </c>
      <c r="G5" s="9">
        <v>3.31</v>
      </c>
      <c r="H5">
        <v>10.01</v>
      </c>
      <c r="I5" s="9">
        <v>1</v>
      </c>
      <c r="J5" s="129">
        <v>30</v>
      </c>
    </row>
    <row r="6" spans="1:10">
      <c r="A6" s="126">
        <v>90</v>
      </c>
      <c r="B6" s="178">
        <v>9</v>
      </c>
      <c r="C6" s="178" t="s">
        <v>341</v>
      </c>
      <c r="D6" s="178">
        <v>11.1</v>
      </c>
      <c r="E6" s="146">
        <v>30</v>
      </c>
      <c r="F6" s="167">
        <v>2.46</v>
      </c>
      <c r="G6" s="9">
        <v>3.71</v>
      </c>
      <c r="H6">
        <v>12.01</v>
      </c>
      <c r="I6" s="9">
        <v>1.1000000000000001</v>
      </c>
      <c r="J6" s="129">
        <v>40</v>
      </c>
    </row>
    <row r="7" spans="1:10">
      <c r="A7" s="126">
        <v>85</v>
      </c>
      <c r="B7" s="178">
        <v>9.1999999999999993</v>
      </c>
      <c r="C7" s="178" t="s">
        <v>342</v>
      </c>
      <c r="D7" s="178">
        <v>11.4</v>
      </c>
      <c r="E7" s="146">
        <v>35</v>
      </c>
      <c r="F7" s="167">
        <v>2.61</v>
      </c>
      <c r="G7" s="9">
        <v>4.1100000000000003</v>
      </c>
      <c r="H7">
        <v>14.01</v>
      </c>
      <c r="I7" s="9">
        <v>1.1499999999999999</v>
      </c>
      <c r="J7" s="129">
        <v>50</v>
      </c>
    </row>
    <row r="8" spans="1:10">
      <c r="A8" s="126">
        <v>80</v>
      </c>
      <c r="B8" s="178">
        <v>9.4</v>
      </c>
      <c r="C8" s="178" t="s">
        <v>343</v>
      </c>
      <c r="D8" s="178">
        <v>11.7</v>
      </c>
      <c r="E8" s="146">
        <v>40</v>
      </c>
      <c r="F8" s="167">
        <v>2.76</v>
      </c>
      <c r="G8" s="9">
        <v>4.51</v>
      </c>
      <c r="H8">
        <v>16.010000000000002</v>
      </c>
      <c r="I8" s="9">
        <v>1.2</v>
      </c>
      <c r="J8" s="129">
        <v>60</v>
      </c>
    </row>
    <row r="9" spans="1:10">
      <c r="A9" s="126">
        <v>75</v>
      </c>
      <c r="B9" s="178">
        <v>9.6</v>
      </c>
      <c r="C9" s="178" t="s">
        <v>344</v>
      </c>
      <c r="D9" s="178">
        <v>12</v>
      </c>
      <c r="E9" s="146">
        <v>45</v>
      </c>
      <c r="F9" s="167">
        <v>2.91</v>
      </c>
      <c r="G9" s="9">
        <v>4.91</v>
      </c>
      <c r="H9">
        <v>18.010000000000002</v>
      </c>
      <c r="I9" s="9">
        <v>1.25</v>
      </c>
      <c r="J9" s="129">
        <v>70</v>
      </c>
    </row>
    <row r="10" spans="1:10">
      <c r="A10" s="126">
        <v>70</v>
      </c>
      <c r="B10" s="178">
        <v>9.8000000000000007</v>
      </c>
      <c r="C10" s="178" t="s">
        <v>345</v>
      </c>
      <c r="D10" s="178">
        <v>12.3</v>
      </c>
      <c r="E10" s="146">
        <v>50</v>
      </c>
      <c r="F10" s="167">
        <v>3.06</v>
      </c>
      <c r="G10" s="9">
        <v>5.31</v>
      </c>
      <c r="H10">
        <v>20.010000000000002</v>
      </c>
      <c r="I10" s="9">
        <v>1.3</v>
      </c>
      <c r="J10" s="129">
        <v>80</v>
      </c>
    </row>
    <row r="11" spans="1:10">
      <c r="A11" s="126">
        <v>65</v>
      </c>
      <c r="B11" s="178">
        <v>10</v>
      </c>
      <c r="C11" s="178" t="s">
        <v>346</v>
      </c>
      <c r="D11" s="178">
        <v>12.6</v>
      </c>
      <c r="E11" s="146">
        <v>55</v>
      </c>
      <c r="F11" s="167">
        <v>3.21</v>
      </c>
      <c r="G11" s="9">
        <v>5.71</v>
      </c>
      <c r="H11">
        <v>22.01</v>
      </c>
      <c r="I11" s="9">
        <v>1.35</v>
      </c>
      <c r="J11" s="129">
        <v>90</v>
      </c>
    </row>
    <row r="12" spans="1:10">
      <c r="A12" s="126">
        <v>60</v>
      </c>
      <c r="B12" s="178">
        <v>10.199999999999999</v>
      </c>
      <c r="C12" s="178" t="s">
        <v>347</v>
      </c>
      <c r="D12" s="178">
        <v>12.9</v>
      </c>
      <c r="E12" s="146">
        <v>60</v>
      </c>
      <c r="F12" s="167">
        <v>3.36</v>
      </c>
      <c r="G12" s="9">
        <v>6.11</v>
      </c>
      <c r="H12">
        <v>24.01</v>
      </c>
      <c r="I12" s="9">
        <v>1.4</v>
      </c>
      <c r="J12" s="129">
        <v>100</v>
      </c>
    </row>
    <row r="13" spans="1:10">
      <c r="A13" s="126">
        <v>55</v>
      </c>
      <c r="B13" s="178">
        <v>10.4</v>
      </c>
      <c r="C13" s="178" t="s">
        <v>348</v>
      </c>
      <c r="D13" s="178">
        <v>13.2</v>
      </c>
      <c r="E13" s="146">
        <v>65</v>
      </c>
      <c r="F13" s="167">
        <v>3.51</v>
      </c>
      <c r="G13" s="9">
        <v>6.51</v>
      </c>
      <c r="H13">
        <v>26.01</v>
      </c>
      <c r="I13" s="9">
        <v>1.45</v>
      </c>
      <c r="J13" s="129">
        <v>110</v>
      </c>
    </row>
    <row r="14" spans="1:10">
      <c r="A14" s="126">
        <v>50</v>
      </c>
      <c r="B14" s="178">
        <v>10.6</v>
      </c>
      <c r="C14" s="178" t="s">
        <v>349</v>
      </c>
      <c r="D14" s="178">
        <v>13.5</v>
      </c>
      <c r="E14" s="146">
        <v>70</v>
      </c>
      <c r="F14" s="167">
        <v>3.66</v>
      </c>
      <c r="G14" s="9">
        <v>6.91</v>
      </c>
      <c r="H14">
        <v>28.01</v>
      </c>
      <c r="I14" s="9">
        <v>1.46</v>
      </c>
      <c r="J14" s="129">
        <v>110</v>
      </c>
    </row>
    <row r="15" spans="1:10">
      <c r="A15" s="126">
        <v>45</v>
      </c>
      <c r="B15" s="178">
        <v>10.8</v>
      </c>
      <c r="C15" s="178" t="s">
        <v>350</v>
      </c>
      <c r="D15" s="178">
        <v>13.8</v>
      </c>
      <c r="E15" s="146">
        <v>75</v>
      </c>
      <c r="F15" s="167">
        <v>3.81</v>
      </c>
      <c r="G15" s="9">
        <v>7.31</v>
      </c>
      <c r="H15">
        <v>30.01</v>
      </c>
    </row>
    <row r="16" spans="1:10">
      <c r="A16" s="126">
        <v>40</v>
      </c>
      <c r="B16" s="178">
        <v>11</v>
      </c>
      <c r="C16" s="178" t="s">
        <v>351</v>
      </c>
      <c r="D16" s="178">
        <v>14.1</v>
      </c>
      <c r="E16" s="146">
        <v>80</v>
      </c>
      <c r="F16" s="167">
        <v>3.96</v>
      </c>
      <c r="G16" s="9">
        <v>7.71</v>
      </c>
      <c r="H16">
        <v>32.01</v>
      </c>
    </row>
    <row r="17" spans="1:8">
      <c r="A17" s="126">
        <v>35</v>
      </c>
      <c r="B17" s="178">
        <v>11.2</v>
      </c>
      <c r="C17" s="180" t="s">
        <v>352</v>
      </c>
      <c r="D17" s="178">
        <v>14.4</v>
      </c>
      <c r="E17" s="146">
        <v>85</v>
      </c>
      <c r="F17" s="167">
        <v>4.1100000000000003</v>
      </c>
      <c r="G17" s="9">
        <v>8.11</v>
      </c>
      <c r="H17">
        <v>34.01</v>
      </c>
    </row>
    <row r="18" spans="1:8">
      <c r="A18" s="126">
        <v>30</v>
      </c>
      <c r="B18" s="178">
        <v>11.4</v>
      </c>
      <c r="C18" s="178" t="s">
        <v>353</v>
      </c>
      <c r="D18" s="178">
        <v>14.7</v>
      </c>
      <c r="E18" s="146">
        <v>90</v>
      </c>
      <c r="F18" s="167">
        <v>4.26</v>
      </c>
      <c r="G18" s="9">
        <v>8.51</v>
      </c>
      <c r="H18">
        <v>36.01</v>
      </c>
    </row>
    <row r="19" spans="1:8">
      <c r="A19" s="126">
        <v>25</v>
      </c>
      <c r="B19" s="178">
        <v>11.6</v>
      </c>
      <c r="C19" s="178" t="s">
        <v>354</v>
      </c>
      <c r="D19" s="178">
        <v>15</v>
      </c>
      <c r="E19" s="146">
        <v>95</v>
      </c>
      <c r="F19" s="167">
        <v>4.41</v>
      </c>
      <c r="G19" s="9">
        <v>8.91</v>
      </c>
      <c r="H19">
        <v>38.01</v>
      </c>
    </row>
    <row r="20" spans="1:8">
      <c r="A20" s="126">
        <v>20</v>
      </c>
      <c r="B20" s="178">
        <v>11.8</v>
      </c>
      <c r="C20" s="178" t="s">
        <v>355</v>
      </c>
      <c r="D20" s="178">
        <v>15.3</v>
      </c>
      <c r="E20" s="146">
        <v>100</v>
      </c>
      <c r="F20" s="167">
        <v>4.5599999999999996</v>
      </c>
      <c r="G20" s="9">
        <v>9.31</v>
      </c>
      <c r="H20">
        <v>40.01</v>
      </c>
    </row>
    <row r="21" spans="1:8">
      <c r="A21" s="126">
        <v>15</v>
      </c>
      <c r="B21" s="178">
        <v>12</v>
      </c>
      <c r="C21" s="178" t="s">
        <v>356</v>
      </c>
      <c r="D21" s="178">
        <v>15.6</v>
      </c>
      <c r="E21" s="146">
        <v>110</v>
      </c>
      <c r="F21" s="167">
        <v>4.71</v>
      </c>
      <c r="G21" s="9">
        <v>9.7100000000000009</v>
      </c>
      <c r="H21">
        <v>42.01</v>
      </c>
    </row>
    <row r="22" spans="1:8" ht="16.5" thickBot="1">
      <c r="A22" s="127">
        <v>10</v>
      </c>
      <c r="B22" s="179">
        <v>12.4</v>
      </c>
      <c r="C22" s="181" t="s">
        <v>357</v>
      </c>
      <c r="D22" s="179">
        <v>15.9</v>
      </c>
      <c r="E22" s="147">
        <v>110</v>
      </c>
      <c r="F22" s="184">
        <v>4.72</v>
      </c>
      <c r="G22" s="9">
        <v>9.7200000000000006</v>
      </c>
      <c r="H22">
        <v>42.02</v>
      </c>
    </row>
    <row r="23" spans="1:8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6"/>
  <dimension ref="A1:L23"/>
  <sheetViews>
    <sheetView workbookViewId="0">
      <selection activeCell="E26" sqref="E26"/>
    </sheetView>
  </sheetViews>
  <sheetFormatPr defaultRowHeight="15"/>
  <cols>
    <col min="2" max="2" width="17.28515625" style="19" customWidth="1"/>
    <col min="3" max="3" width="16" style="19" customWidth="1"/>
    <col min="4" max="4" width="21.5703125" style="129" customWidth="1"/>
    <col min="5" max="5" width="9.140625" style="129"/>
    <col min="6" max="7" width="9.140625" style="9"/>
    <col min="8" max="9" width="17.5703125" customWidth="1"/>
    <col min="11" max="11" width="9.140625" style="9"/>
  </cols>
  <sheetData>
    <row r="1" spans="1:12">
      <c r="A1">
        <v>0</v>
      </c>
      <c r="B1" s="19">
        <v>0</v>
      </c>
      <c r="C1" s="19">
        <v>0</v>
      </c>
      <c r="D1" s="129">
        <v>0</v>
      </c>
      <c r="E1" s="129">
        <v>0</v>
      </c>
      <c r="G1" s="9">
        <v>0</v>
      </c>
      <c r="H1">
        <v>0</v>
      </c>
      <c r="I1">
        <v>0</v>
      </c>
      <c r="K1" s="129">
        <v>0</v>
      </c>
      <c r="L1">
        <v>0</v>
      </c>
    </row>
    <row r="2" spans="1:12" ht="15.75" thickBot="1">
      <c r="A2">
        <v>110</v>
      </c>
      <c r="B2" s="19">
        <v>0.1</v>
      </c>
      <c r="C2" s="19">
        <v>0.1</v>
      </c>
      <c r="D2" s="129">
        <v>0.01</v>
      </c>
      <c r="E2" s="129">
        <v>10</v>
      </c>
      <c r="G2" s="9">
        <v>0.01</v>
      </c>
      <c r="H2" s="9">
        <v>0.01</v>
      </c>
      <c r="I2" s="9">
        <v>0.01</v>
      </c>
      <c r="K2" s="129">
        <v>0</v>
      </c>
      <c r="L2" s="129">
        <v>0</v>
      </c>
    </row>
    <row r="3" spans="1:12" ht="15.75" thickTop="1">
      <c r="A3" s="125">
        <v>110</v>
      </c>
      <c r="B3" s="177">
        <v>7.7</v>
      </c>
      <c r="C3" s="177">
        <v>9.5</v>
      </c>
      <c r="D3" s="130" t="s">
        <v>333</v>
      </c>
      <c r="E3" s="144">
        <v>15</v>
      </c>
      <c r="F3" s="137"/>
      <c r="G3" s="9">
        <v>2.21</v>
      </c>
      <c r="H3" s="133">
        <v>5.01</v>
      </c>
      <c r="I3" s="133">
        <v>7.51</v>
      </c>
      <c r="K3" s="9">
        <v>0.9</v>
      </c>
      <c r="L3" s="129">
        <v>10</v>
      </c>
    </row>
    <row r="4" spans="1:12">
      <c r="A4" s="126">
        <v>100</v>
      </c>
      <c r="B4" s="178">
        <v>7.8</v>
      </c>
      <c r="C4" s="178">
        <v>9.6</v>
      </c>
      <c r="D4" s="131" t="s">
        <v>334</v>
      </c>
      <c r="E4" s="145">
        <v>20</v>
      </c>
      <c r="F4" s="134"/>
      <c r="G4" s="9">
        <v>2.31</v>
      </c>
      <c r="H4" s="148">
        <v>5.51</v>
      </c>
      <c r="I4" s="150">
        <v>10.01</v>
      </c>
      <c r="K4" s="9">
        <v>1</v>
      </c>
      <c r="L4" s="129">
        <v>20</v>
      </c>
    </row>
    <row r="5" spans="1:12">
      <c r="A5" s="126">
        <v>95</v>
      </c>
      <c r="B5" s="178">
        <v>8</v>
      </c>
      <c r="C5" s="178">
        <v>9.9</v>
      </c>
      <c r="D5" s="131" t="s">
        <v>335</v>
      </c>
      <c r="E5" s="146">
        <v>25</v>
      </c>
      <c r="F5" s="135"/>
      <c r="G5" s="9">
        <v>2.41</v>
      </c>
      <c r="H5" s="148">
        <v>6.01</v>
      </c>
      <c r="I5" s="150">
        <v>12.51</v>
      </c>
      <c r="K5" s="9">
        <v>1.1000000000000001</v>
      </c>
      <c r="L5" s="129">
        <v>35</v>
      </c>
    </row>
    <row r="6" spans="1:12">
      <c r="A6" s="126">
        <v>90</v>
      </c>
      <c r="B6" s="178">
        <v>8.1999999999999993</v>
      </c>
      <c r="C6" s="178">
        <v>10.199999999999999</v>
      </c>
      <c r="D6" s="131" t="s">
        <v>336</v>
      </c>
      <c r="E6" s="146">
        <v>30</v>
      </c>
      <c r="F6" s="135"/>
      <c r="G6" s="9">
        <v>2.5099999999999998</v>
      </c>
      <c r="H6" s="148">
        <v>6.51</v>
      </c>
      <c r="I6" s="150">
        <v>15.01</v>
      </c>
      <c r="K6" s="9">
        <v>1.2</v>
      </c>
      <c r="L6" s="129">
        <v>45</v>
      </c>
    </row>
    <row r="7" spans="1:12">
      <c r="A7" s="126">
        <v>85</v>
      </c>
      <c r="B7" s="178">
        <v>8.4</v>
      </c>
      <c r="C7" s="178">
        <v>10.5</v>
      </c>
      <c r="D7" s="131" t="s">
        <v>337</v>
      </c>
      <c r="E7" s="146">
        <v>35</v>
      </c>
      <c r="F7" s="135"/>
      <c r="G7" s="9">
        <v>2.71</v>
      </c>
      <c r="H7" s="148">
        <v>7.01</v>
      </c>
      <c r="I7" s="150">
        <v>17.510000000000002</v>
      </c>
      <c r="K7" s="9">
        <v>1.25</v>
      </c>
      <c r="L7" s="129">
        <v>55</v>
      </c>
    </row>
    <row r="8" spans="1:12">
      <c r="A8" s="126">
        <v>80</v>
      </c>
      <c r="B8" s="178">
        <v>8.6</v>
      </c>
      <c r="C8" s="178">
        <v>10.8</v>
      </c>
      <c r="D8" s="131" t="s">
        <v>338</v>
      </c>
      <c r="E8" s="146">
        <v>40</v>
      </c>
      <c r="F8" s="135"/>
      <c r="G8" s="9">
        <v>2.91</v>
      </c>
      <c r="H8" s="148">
        <v>7.51</v>
      </c>
      <c r="I8" s="150">
        <v>20.010000000000002</v>
      </c>
      <c r="K8" s="9">
        <v>1.3</v>
      </c>
      <c r="L8" s="129">
        <v>65</v>
      </c>
    </row>
    <row r="9" spans="1:12">
      <c r="A9" s="126">
        <v>75</v>
      </c>
      <c r="B9" s="178">
        <v>8.8000000000000007</v>
      </c>
      <c r="C9" s="178">
        <v>11.1</v>
      </c>
      <c r="D9" s="131" t="s">
        <v>339</v>
      </c>
      <c r="E9" s="146">
        <v>45</v>
      </c>
      <c r="F9" s="135"/>
      <c r="G9" s="9">
        <v>3.11</v>
      </c>
      <c r="H9" s="148">
        <v>8.01</v>
      </c>
      <c r="I9" s="150">
        <v>22.51</v>
      </c>
      <c r="K9" s="9">
        <v>1.35</v>
      </c>
      <c r="L9" s="129">
        <v>75</v>
      </c>
    </row>
    <row r="10" spans="1:12">
      <c r="A10" s="126">
        <v>70</v>
      </c>
      <c r="B10" s="178">
        <v>9</v>
      </c>
      <c r="C10" s="178">
        <v>11.4</v>
      </c>
      <c r="D10" s="131" t="s">
        <v>340</v>
      </c>
      <c r="E10" s="146">
        <v>50</v>
      </c>
      <c r="F10" s="135"/>
      <c r="G10" s="9">
        <v>3.31</v>
      </c>
      <c r="H10" s="148">
        <v>8.51</v>
      </c>
      <c r="I10" s="150">
        <v>25.01</v>
      </c>
      <c r="K10" s="9">
        <v>1.4</v>
      </c>
      <c r="L10" s="129">
        <v>85</v>
      </c>
    </row>
    <row r="11" spans="1:12">
      <c r="A11" s="126">
        <v>65</v>
      </c>
      <c r="B11" s="178">
        <v>9.1999999999999993</v>
      </c>
      <c r="C11" s="178">
        <v>11.7</v>
      </c>
      <c r="D11" s="131" t="s">
        <v>341</v>
      </c>
      <c r="E11" s="146">
        <v>55</v>
      </c>
      <c r="F11" s="135"/>
      <c r="G11" s="9">
        <v>3.51</v>
      </c>
      <c r="H11" s="148">
        <v>9.01</v>
      </c>
      <c r="I11" s="150">
        <v>27.51</v>
      </c>
      <c r="K11" s="9">
        <v>1.45</v>
      </c>
      <c r="L11" s="129">
        <v>90</v>
      </c>
    </row>
    <row r="12" spans="1:12">
      <c r="A12" s="126">
        <v>60</v>
      </c>
      <c r="B12" s="178">
        <v>9.4</v>
      </c>
      <c r="C12" s="178">
        <v>12</v>
      </c>
      <c r="D12" s="131" t="s">
        <v>342</v>
      </c>
      <c r="E12" s="146">
        <v>60</v>
      </c>
      <c r="F12" s="135"/>
      <c r="G12" s="9">
        <v>3.71</v>
      </c>
      <c r="H12" s="148">
        <v>9.51</v>
      </c>
      <c r="I12" s="150">
        <v>30.01</v>
      </c>
      <c r="K12" s="9">
        <v>1.5</v>
      </c>
      <c r="L12" s="129">
        <v>95</v>
      </c>
    </row>
    <row r="13" spans="1:12">
      <c r="A13" s="126">
        <v>55</v>
      </c>
      <c r="B13" s="178">
        <v>9.6</v>
      </c>
      <c r="C13" s="178">
        <v>12.3</v>
      </c>
      <c r="D13" s="131" t="s">
        <v>343</v>
      </c>
      <c r="E13" s="146">
        <v>65</v>
      </c>
      <c r="F13" s="135"/>
      <c r="G13" s="9">
        <v>3.91</v>
      </c>
      <c r="H13" s="148">
        <v>10.01</v>
      </c>
      <c r="I13" s="150">
        <v>32.51</v>
      </c>
      <c r="K13" s="9">
        <v>1.55</v>
      </c>
      <c r="L13" s="129">
        <v>100</v>
      </c>
    </row>
    <row r="14" spans="1:12">
      <c r="A14" s="126">
        <v>50</v>
      </c>
      <c r="B14" s="178">
        <v>9.8000000000000007</v>
      </c>
      <c r="C14" s="178">
        <v>12.6</v>
      </c>
      <c r="D14" s="131" t="s">
        <v>344</v>
      </c>
      <c r="E14" s="146">
        <v>70</v>
      </c>
      <c r="F14" s="135"/>
      <c r="G14" s="9">
        <v>4.1100000000000003</v>
      </c>
      <c r="H14" s="148">
        <v>10.51</v>
      </c>
      <c r="I14" s="150">
        <v>35.01</v>
      </c>
      <c r="K14" s="9">
        <v>1.6</v>
      </c>
      <c r="L14" s="129">
        <v>110</v>
      </c>
    </row>
    <row r="15" spans="1:12">
      <c r="A15" s="126">
        <v>45</v>
      </c>
      <c r="B15" s="178">
        <v>10</v>
      </c>
      <c r="C15" s="178">
        <v>12.9</v>
      </c>
      <c r="D15" s="131" t="s">
        <v>345</v>
      </c>
      <c r="E15" s="146">
        <v>75</v>
      </c>
      <c r="F15" s="135"/>
      <c r="G15" s="9">
        <v>4.3099999999999996</v>
      </c>
      <c r="H15" s="148">
        <v>11.01</v>
      </c>
      <c r="I15" s="150">
        <v>37.51</v>
      </c>
    </row>
    <row r="16" spans="1:12">
      <c r="A16" s="126">
        <v>40</v>
      </c>
      <c r="B16" s="178">
        <v>10.199999999999999</v>
      </c>
      <c r="C16" s="178">
        <v>13.2</v>
      </c>
      <c r="D16" s="131" t="s">
        <v>346</v>
      </c>
      <c r="E16" s="146">
        <v>80</v>
      </c>
      <c r="F16" s="135"/>
      <c r="G16" s="9">
        <v>4.51</v>
      </c>
      <c r="H16" s="148">
        <v>11.51</v>
      </c>
      <c r="I16" s="150">
        <v>40.01</v>
      </c>
    </row>
    <row r="17" spans="1:9">
      <c r="A17" s="126">
        <v>35</v>
      </c>
      <c r="B17" s="178">
        <v>10.4</v>
      </c>
      <c r="C17" s="178">
        <v>13.5</v>
      </c>
      <c r="D17" s="131" t="s">
        <v>347</v>
      </c>
      <c r="E17" s="146">
        <v>85</v>
      </c>
      <c r="F17" s="135"/>
      <c r="G17" s="9">
        <v>4.71</v>
      </c>
      <c r="H17" s="148">
        <v>12.01</v>
      </c>
      <c r="I17" s="150">
        <v>42.51</v>
      </c>
    </row>
    <row r="18" spans="1:9">
      <c r="A18" s="126">
        <v>30</v>
      </c>
      <c r="B18" s="178">
        <v>10.6</v>
      </c>
      <c r="C18" s="178">
        <v>13.8</v>
      </c>
      <c r="D18" s="131" t="s">
        <v>348</v>
      </c>
      <c r="E18" s="146">
        <v>90</v>
      </c>
      <c r="F18" s="135"/>
      <c r="G18" s="9">
        <v>4.91</v>
      </c>
      <c r="H18" s="148">
        <v>12.51</v>
      </c>
      <c r="I18" s="150">
        <v>45.01</v>
      </c>
    </row>
    <row r="19" spans="1:9">
      <c r="A19" s="126">
        <v>25</v>
      </c>
      <c r="B19" s="178">
        <v>10.8</v>
      </c>
      <c r="C19" s="178">
        <v>14.1</v>
      </c>
      <c r="D19" s="131" t="s">
        <v>349</v>
      </c>
      <c r="E19" s="146">
        <v>95</v>
      </c>
      <c r="F19" s="135"/>
      <c r="G19" s="9">
        <v>5.1100000000000003</v>
      </c>
      <c r="H19" s="148">
        <v>13.01</v>
      </c>
      <c r="I19" s="150">
        <v>47.51</v>
      </c>
    </row>
    <row r="20" spans="1:9">
      <c r="A20" s="126">
        <v>20</v>
      </c>
      <c r="B20" s="178">
        <v>11</v>
      </c>
      <c r="C20" s="178">
        <v>14.4</v>
      </c>
      <c r="D20" s="131" t="s">
        <v>350</v>
      </c>
      <c r="E20" s="146">
        <v>100</v>
      </c>
      <c r="F20" s="135"/>
      <c r="G20" s="9">
        <v>5.31</v>
      </c>
      <c r="H20" s="148">
        <v>13.51</v>
      </c>
      <c r="I20" s="150">
        <v>50.01</v>
      </c>
    </row>
    <row r="21" spans="1:9">
      <c r="A21" s="126">
        <v>15</v>
      </c>
      <c r="B21" s="178">
        <v>11.2</v>
      </c>
      <c r="C21" s="178">
        <v>14.7</v>
      </c>
      <c r="D21" s="131" t="s">
        <v>351</v>
      </c>
      <c r="E21" s="146">
        <v>110</v>
      </c>
      <c r="F21" s="135"/>
      <c r="G21" s="9">
        <v>5.51</v>
      </c>
      <c r="H21" s="148">
        <v>14.01</v>
      </c>
      <c r="I21" s="150">
        <v>52.51</v>
      </c>
    </row>
    <row r="22" spans="1:9" ht="15.75" thickBot="1">
      <c r="A22" s="127">
        <v>10</v>
      </c>
      <c r="B22" s="179">
        <v>11.4</v>
      </c>
      <c r="C22" s="179">
        <v>15</v>
      </c>
      <c r="D22" s="132" t="s">
        <v>352</v>
      </c>
      <c r="E22" s="147">
        <v>110</v>
      </c>
      <c r="F22" s="136"/>
      <c r="G22" s="9">
        <v>5.52</v>
      </c>
      <c r="H22" s="149">
        <v>14.52</v>
      </c>
      <c r="I22" s="151">
        <v>52.52</v>
      </c>
    </row>
    <row r="23" spans="1:9" ht="15.75" thickTop="1"/>
  </sheetData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2</vt:i4>
      </vt:variant>
    </vt:vector>
  </HeadingPairs>
  <TitlesOfParts>
    <vt:vector size="9" baseType="lpstr">
      <vt:lpstr>ΠΠΒ</vt:lpstr>
      <vt:lpstr>ΠΚΒ</vt:lpstr>
      <vt:lpstr>SCORE1</vt:lpstr>
      <vt:lpstr>SCORE2</vt:lpstr>
      <vt:lpstr>SCORE_ORIGINAL</vt:lpstr>
      <vt:lpstr>SCORE4</vt:lpstr>
      <vt:lpstr>SCORE3</vt:lpstr>
      <vt:lpstr>LOOKUP</vt:lpstr>
      <vt:lpstr>ΠΠΒ!Print_Area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Fotis</cp:lastModifiedBy>
  <cp:lastPrinted>2017-01-20T12:03:30Z</cp:lastPrinted>
  <dcterms:created xsi:type="dcterms:W3CDTF">2014-03-28T08:39:58Z</dcterms:created>
  <dcterms:modified xsi:type="dcterms:W3CDTF">2018-04-19T09:30:38Z</dcterms:modified>
</cp:coreProperties>
</file>