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90" activeTab="0"/>
  </bookViews>
  <sheets>
    <sheet name="Β  ΜΟΝΟ ΠΙΝΑΚΑΣ " sheetId="1" r:id="rId1"/>
    <sheet name="ΣΗΜΕΙΩΣΕΙΣ ΑΘΛΗΤΕΣ" sheetId="2" r:id="rId2"/>
  </sheets>
  <definedNames>
    <definedName name="_xlnm.Print_Area" localSheetId="0">'Β  ΜΟΝΟ ΠΙΝΑΚΑΣ '!$A$1:$Q$51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<sst xmlns="http://schemas.openxmlformats.org/spreadsheetml/2006/main" count="167" uniqueCount="110">
  <si>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</si>
  <si>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</si>
  <si>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</si>
  <si>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</si>
  <si>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</si>
  <si>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</si>
  <si>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Π/Κ     </t>
  </si>
  <si>
    <t xml:space="preserve">Α/Γ     </t>
  </si>
  <si>
    <t xml:space="preserve">Ε/Ν  </t>
  </si>
  <si>
    <t xml:space="preserve">Π/Κ  </t>
  </si>
  <si>
    <t>ΝΤΟΥΡΟΣ ΙΩΑΝΝΗΣ</t>
  </si>
  <si>
    <t>ΜΟΥΡΟΥΔΕΛΗ ΑΛΕΞΑΝΔΡΑ</t>
  </si>
  <si>
    <t>!</t>
  </si>
  <si>
    <t>ΑΞΙΟΛΟ-ΓΗΣΗΣ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</si>
  <si>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</si>
  <si>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</si>
  <si>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</si>
  <si>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</si>
  <si>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</si>
  <si>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</si>
  <si>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</si>
  <si>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</si>
  <si>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ΠΑΡΑΔΕΙΣΟΠΟΥΛΟΣ ΝΙΚΟΛΑΟΣ</t>
  </si>
  <si>
    <t>ΚΑΡΑΜΑΝΗΣ ΑΠΟΣΤΟΛΟΣ</t>
  </si>
  <si>
    <t>ΠΑΠΑΓΕΩΡΓΙΟΥ ΓΕΩΡΓΙΟΣ</t>
  </si>
  <si>
    <t>ΣΟΛΟΜΩΝΙΔΟΥ ΔΗΜΗΤΡΑ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</si>
  <si>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</si>
  <si>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</si>
  <si>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</si>
  <si>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</si>
  <si>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</si>
  <si>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</si>
  <si>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</si>
  <si>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</si>
  <si>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</si>
  <si>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</si>
  <si>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</si>
  <si>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</si>
  <si>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</si>
  <si>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</si>
  <si>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</si>
  <si>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</si>
  <si>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</si>
  <si>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</si>
  <si>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</si>
  <si>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</si>
  <si>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</si>
  <si>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ΤΟΣΙΔΗΣ ΛΑΖΑΡΟΣ</t>
  </si>
  <si>
    <t>ΜΑΛΕΑΣ ΣΤΕΦΑΝΟΣ</t>
  </si>
  <si>
    <t>ΜΠΕΕΣΕ ΜΥΡΤΩ-ΕΥΠΡΑΞΙΑ</t>
  </si>
  <si>
    <t>ΤΡΙΑΝΤΑΦΥΛΛΟΥ ΑΘΑΝΑΣΙΟΣ</t>
  </si>
  <si>
    <t>ΧΑΣΙΩΤΗΣ-ΤΡΥΦΕΡΗΣ ΕΥΘΥΜΙΟΣ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</si>
  <si>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</si>
  <si>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</si>
  <si>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</si>
  <si>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</si>
  <si>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</si>
  <si>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</si>
  <si>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</si>
  <si>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</si>
  <si>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</si>
  <si>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</si>
  <si>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</si>
  <si>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</si>
  <si>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 xml:space="preserve">ΠΠ- ΠΚ/Α   </t>
  </si>
  <si>
    <t>ΠΠ-ΠΚ/Β</t>
  </si>
  <si>
    <t xml:space="preserve">ΠΠ- ΠΚ/Α    </t>
  </si>
  <si>
    <t>ΣΥΝΟΛΟ ΒΑΘΜΩΝ  2019</t>
  </si>
  <si>
    <t>ΠΠ-ΠΚ/Β  (2006-2007)</t>
  </si>
  <si>
    <t>ΔΑΓΚΛΗΣ ΓΕΩΡΓΙΟΣ</t>
  </si>
  <si>
    <t>ΠΑΝΙΚΙΔΟΥ ΡΟΔΑΝΘΗ-ΕΛΙΣΑΒΕΤ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</si>
  <si>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</si>
  <si>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</si>
  <si>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</si>
  <si>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ΠΑΝΕΛΛΗΝΙΑ     2019</t>
  </si>
  <si>
    <t>ΔΙΑΣΥΛΛΟΓΙΚΑ  2019</t>
  </si>
  <si>
    <t>ΠΑΠΑΝΑΣΤΑΣΙΟΥ ΚΩΝ/ΝΑ</t>
  </si>
  <si>
    <t>ΚΩΣΤΑ ΑΡΙΑΔΝΗ</t>
  </si>
  <si>
    <t>ΜΟΥΡΟΥΔΕΛΗ ΧΡΙΣΤΙΝΑ</t>
  </si>
  <si>
    <t>ΝΤΟΥΓΚΟΥ ΒΕΑΤΡΙΚΗ-ΚΑΛΥΨΩ</t>
  </si>
  <si>
    <t>ΣΙΣΜΑΝΟΓΛΟΥ ΕΙΡΗΝΗ</t>
  </si>
  <si>
    <t>ΚΑΛΛΙΑ ΘΩΜΑΪΣ</t>
  </si>
  <si>
    <t>ΠΠ-ΠΚ/Β   06-07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</si>
  <si>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</si>
  <si>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</si>
  <si>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</si>
  <si>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>ΤΣΑΛΚΙΤΖΙΔΟΥ ΣΤΑΜΑΤΙΑ</t>
  </si>
  <si>
    <t>x</t>
  </si>
  <si>
    <t>X</t>
  </si>
  <si>
    <t>ΣΥΝ. ΒΑΘΜ.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</si>
  <si>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</si>
  <si>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</si>
  <si>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 xml:space="preserve">ΤΑΧΟΥ Β., ΜΠΑΛΛΟΥ Κ., ΜΠΟΥΝΑ Α., ΣΠΗΛΙΟΣ Θ.,  ΜΑΡΚΟΠΟΥΛΟΣ Γ., ΚΑΦΑΝΤΑΡΗΣ Π., ΜΠΑΛΛΗΣ ΑΛ., ΚΑΛΑΪΔΟΠΟΥΛΟΣ Α., ΦΑΡΔΗΣ Κ., ΧΑΝΤΖΙΔΗΣ Θ., ΤΣΙΝΤΣΙΦΑ Α., ΣΙΣΜΑΝΟΓΛΟΥ Η., </t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</si>
  <si>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</si>
  <si>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</si>
  <si>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</si>
  <si>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ΣΕ     ΜΟΝΑΔΕΣ</t>
  </si>
  <si>
    <r>
      <t xml:space="preserve">ΣΥΝΟΛΟ ΒΑΘΜΩΝ  </t>
    </r>
    <r>
      <rPr>
        <b/>
        <sz val="11"/>
        <rFont val="Calibri"/>
        <family val="2"/>
      </rPr>
      <t>2018</t>
    </r>
  </si>
  <si>
    <r>
      <rPr>
        <b/>
        <sz val="8"/>
        <rFont val="Calibri"/>
        <family val="2"/>
      </rPr>
      <t xml:space="preserve">ΝΕΩΝ </t>
    </r>
    <r>
      <rPr>
        <b/>
        <sz val="10"/>
        <rFont val="Calibri"/>
        <family val="2"/>
      </rPr>
      <t xml:space="preserve">Α/Γ </t>
    </r>
    <r>
      <rPr>
        <b/>
        <sz val="9"/>
        <rFont val="Calibri"/>
        <family val="2"/>
      </rPr>
      <t xml:space="preserve"> </t>
    </r>
  </si>
  <si>
    <r>
      <t xml:space="preserve">ΒΑΘΜ </t>
    </r>
    <r>
      <rPr>
        <sz val="8"/>
        <rFont val="Calibri"/>
        <family val="2"/>
      </rPr>
      <t>(Χ)  ΣΥΝΤ.</t>
    </r>
  </si>
  <si>
    <t>ΑΣ ΡΗΓΑΣ ΘΕΣ/ΚΗΣ</t>
  </si>
  <si>
    <t>30.10.19</t>
  </si>
  <si>
    <t>15 + 15</t>
  </si>
  <si>
    <r>
      <t xml:space="preserve"> Αλεξοπούλου Π,, Αντωνακούδη Ε,, Γιουμούκη Χ,, Ηλιάδου Χ,, Καλλιά Θ,, Καραγιώργου Α,, Λαμπροπούλου Α,, Μουρουδέλη Χ, Ντούγκου Β,  Σπήλιου Μ,, Τερζή Μ,,  Χαλκίδη Δ,,  Χριστοδούλου Ζ,, </t>
    </r>
    <r>
      <rPr>
        <sz val="8"/>
        <color indexed="10"/>
        <rFont val="Calibri"/>
        <family val="2"/>
      </rPr>
      <t>Καφαντάρης</t>
    </r>
    <r>
      <rPr>
        <sz val="8"/>
        <color indexed="8"/>
        <rFont val="Calibri"/>
        <family val="2"/>
      </rPr>
      <t xml:space="preserve"> Π,,  Λούβαρης Σ,, Μαντιός Δ,, </t>
    </r>
    <r>
      <rPr>
        <sz val="8"/>
        <color indexed="10"/>
        <rFont val="Calibri"/>
        <family val="2"/>
      </rPr>
      <t>Παπαγεωργίου</t>
    </r>
    <r>
      <rPr>
        <sz val="8"/>
        <color indexed="8"/>
        <rFont val="Calibri"/>
        <family val="2"/>
      </rPr>
      <t xml:space="preserve"> Χ,, Φαρδής Κ,, </t>
    </r>
    <r>
      <rPr>
        <sz val="8"/>
        <color indexed="10"/>
        <rFont val="Calibri"/>
        <family val="2"/>
      </rPr>
      <t xml:space="preserve"> Χαντζίδης Θ,</t>
    </r>
    <r>
      <rPr>
        <sz val="8"/>
        <color indexed="8"/>
        <rFont val="Calibri"/>
        <family val="2"/>
      </rPr>
      <t xml:space="preserve">  </t>
    </r>
  </si>
  <si>
    <r>
      <t xml:space="preserve">Αλεξοπούλου Π,, </t>
    </r>
    <r>
      <rPr>
        <sz val="8"/>
        <color indexed="10"/>
        <rFont val="Calibri"/>
        <family val="2"/>
      </rPr>
      <t>Αντωνακούδη</t>
    </r>
    <r>
      <rPr>
        <sz val="8"/>
        <color indexed="8"/>
        <rFont val="Calibri"/>
        <family val="2"/>
      </rPr>
      <t xml:space="preserve"> Ε, Γιουμούκη Χ,, Ζιώγα Κ,, </t>
    </r>
    <r>
      <rPr>
        <sz val="8"/>
        <color indexed="10"/>
        <rFont val="Calibri"/>
        <family val="2"/>
      </rPr>
      <t>Καλλιά</t>
    </r>
    <r>
      <rPr>
        <sz val="8"/>
        <color indexed="8"/>
        <rFont val="Calibri"/>
        <family val="2"/>
      </rPr>
      <t xml:space="preserve"> Θ, </t>
    </r>
    <r>
      <rPr>
        <sz val="8"/>
        <rFont val="Calibri"/>
        <family val="2"/>
      </rPr>
      <t>Κώστα</t>
    </r>
    <r>
      <rPr>
        <sz val="8"/>
        <color indexed="8"/>
        <rFont val="Calibri"/>
        <family val="2"/>
      </rPr>
      <t xml:space="preserve"> Α,, Λαμπροπούλου Α, </t>
    </r>
    <r>
      <rPr>
        <sz val="8"/>
        <color indexed="10"/>
        <rFont val="Calibri"/>
        <family val="2"/>
      </rPr>
      <t>Μουρουδέλη</t>
    </r>
    <r>
      <rPr>
        <sz val="8"/>
        <color indexed="8"/>
        <rFont val="Calibri"/>
        <family val="2"/>
      </rPr>
      <t xml:space="preserve"> Χ, Μπατσακίδου Ο,,  </t>
    </r>
    <r>
      <rPr>
        <sz val="8"/>
        <color indexed="10"/>
        <rFont val="Calibri"/>
        <family val="2"/>
      </rPr>
      <t>Ντούγκου</t>
    </r>
    <r>
      <rPr>
        <sz val="8"/>
        <color indexed="8"/>
        <rFont val="Calibri"/>
        <family val="2"/>
      </rPr>
      <t xml:space="preserve"> Β,  </t>
    </r>
    <r>
      <rPr>
        <sz val="8"/>
        <color indexed="10"/>
        <rFont val="Calibri"/>
        <family val="2"/>
      </rPr>
      <t>Πιλαφτσή</t>
    </r>
    <r>
      <rPr>
        <sz val="8"/>
        <color indexed="8"/>
        <rFont val="Calibri"/>
        <family val="2"/>
      </rPr>
      <t xml:space="preserve"> Χ,, </t>
    </r>
    <r>
      <rPr>
        <sz val="8"/>
        <color indexed="10"/>
        <rFont val="Calibri"/>
        <family val="2"/>
      </rPr>
      <t>Σισμάνογλου</t>
    </r>
    <r>
      <rPr>
        <sz val="8"/>
        <color indexed="8"/>
        <rFont val="Calibri"/>
        <family val="2"/>
      </rPr>
      <t xml:space="preserve"> Η,, </t>
    </r>
    <r>
      <rPr>
        <sz val="8"/>
        <color indexed="10"/>
        <rFont val="Calibri"/>
        <family val="2"/>
      </rPr>
      <t>Σπήλιου</t>
    </r>
    <r>
      <rPr>
        <sz val="8"/>
        <color indexed="8"/>
        <rFont val="Calibri"/>
        <family val="2"/>
      </rPr>
      <t xml:space="preserve"> Μ,, Χαλκίδη Δ,,   Χριστοδούλου Ζ,, </t>
    </r>
    <r>
      <rPr>
        <sz val="8"/>
        <color indexed="10"/>
        <rFont val="Calibri"/>
        <family val="2"/>
      </rPr>
      <t>Γεωργιάδης</t>
    </r>
    <r>
      <rPr>
        <sz val="8"/>
        <color indexed="8"/>
        <rFont val="Calibri"/>
        <family val="2"/>
      </rPr>
      <t xml:space="preserve"> Α, </t>
    </r>
    <r>
      <rPr>
        <sz val="8"/>
        <color indexed="10"/>
        <rFont val="Calibri"/>
        <family val="2"/>
      </rPr>
      <t>Μαντιός</t>
    </r>
    <r>
      <rPr>
        <sz val="8"/>
        <color indexed="8"/>
        <rFont val="Calibri"/>
        <family val="2"/>
      </rPr>
      <t xml:space="preserve"> Δ, </t>
    </r>
    <r>
      <rPr>
        <sz val="8"/>
        <color indexed="10"/>
        <rFont val="Calibri"/>
        <family val="2"/>
      </rPr>
      <t>Λούβαρης</t>
    </r>
    <r>
      <rPr>
        <sz val="8"/>
        <color indexed="8"/>
        <rFont val="Calibri"/>
        <family val="2"/>
      </rPr>
      <t xml:space="preserve"> Σ, </t>
    </r>
    <r>
      <rPr>
        <sz val="8"/>
        <color indexed="10"/>
        <rFont val="Calibri"/>
        <family val="2"/>
      </rPr>
      <t>Φαρδής</t>
    </r>
    <r>
      <rPr>
        <sz val="8"/>
        <color indexed="8"/>
        <rFont val="Calibri"/>
        <family val="2"/>
      </rPr>
      <t xml:space="preserve"> Κ, </t>
    </r>
    <r>
      <rPr>
        <sz val="8"/>
        <color indexed="40"/>
        <rFont val="Calibri"/>
        <family val="2"/>
      </rPr>
      <t xml:space="preserve">Καραγιάννη Ι.  </t>
    </r>
  </si>
  <si>
    <r>
      <t xml:space="preserve">2ο ΤΕΤΡΑΘΛΟ 11.5.19,  ΑΘΛΗΤΕΣ (19)                     3o ΤΕΤΡΑΘΛΟ (12.10.19  (15)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</si>
  <si>
    <t xml:space="preserve">1ο ΤΕΤΡΑΘΛΟ 13.4.19,  ΑΘΛΗΤΕΣ (19) </t>
  </si>
  <si>
    <t>ΒΑΘ.</t>
  </si>
  <si>
    <t>82η</t>
  </si>
  <si>
    <t>Θέση 70η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</si>
</sst>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Wingdings"/>
      <family val="0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2"/>
      <name val="Calibri"/>
      <family val="2"/>
    </font>
    <font>
      <sz val="8"/>
      <color indexed="40"/>
      <name val="Calibri"/>
      <family val="2"/>
    </font>
    <font>
      <b/>
      <sz val="10"/>
      <color indexed="40"/>
      <name val="Calibri"/>
      <family val="2"/>
    </font>
    <font>
      <b/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Wingdings"/>
      <family val="0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b/>
      <sz val="11"/>
      <color rgb="FF000000"/>
      <name val="Calibri"/>
      <family val="2"/>
    </font>
    <font>
      <b/>
      <sz val="7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28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72" fontId="66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/>
    </xf>
    <xf numFmtId="2" fontId="66" fillId="34" borderId="0" xfId="0" applyNumberFormat="1" applyFont="1" applyFill="1" applyAlignment="1">
      <alignment horizontal="center"/>
    </xf>
    <xf numFmtId="2" fontId="71" fillId="0" borderId="0" xfId="0" applyNumberFormat="1" applyFont="1" applyAlignment="1">
      <alignment horizontal="right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172" fontId="66" fillId="0" borderId="0" xfId="0" applyNumberFormat="1" applyFont="1" applyBorder="1" applyAlignment="1">
      <alignment horizontal="center" vertical="center"/>
    </xf>
    <xf numFmtId="2" fontId="66" fillId="34" borderId="0" xfId="0" applyNumberFormat="1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2" fontId="71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2" fontId="71" fillId="0" borderId="12" xfId="0" applyNumberFormat="1" applyFont="1" applyBorder="1" applyAlignment="1">
      <alignment horizontal="right"/>
    </xf>
    <xf numFmtId="0" fontId="72" fillId="0" borderId="16" xfId="0" applyFont="1" applyBorder="1" applyAlignment="1">
      <alignment horizontal="center" vertical="top"/>
    </xf>
    <xf numFmtId="0" fontId="66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73" fillId="0" borderId="17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72" fillId="0" borderId="16" xfId="0" applyFont="1" applyBorder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72" fillId="0" borderId="14" xfId="0" applyFont="1" applyBorder="1" applyAlignment="1">
      <alignment horizontal="center" vertical="center"/>
    </xf>
    <xf numFmtId="2" fontId="72" fillId="34" borderId="15" xfId="0" applyNumberFormat="1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72" fillId="0" borderId="20" xfId="0" applyFont="1" applyBorder="1" applyAlignment="1">
      <alignment horizontal="center" vertical="top"/>
    </xf>
    <xf numFmtId="0" fontId="72" fillId="0" borderId="13" xfId="0" applyFont="1" applyBorder="1" applyAlignment="1">
      <alignment horizontal="left"/>
    </xf>
    <xf numFmtId="0" fontId="8" fillId="12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/>
    </xf>
    <xf numFmtId="0" fontId="69" fillId="0" borderId="0" xfId="0" applyNumberFormat="1" applyFont="1" applyAlignment="1">
      <alignment horizontal="center"/>
    </xf>
    <xf numFmtId="0" fontId="7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36" fillId="37" borderId="21" xfId="0" applyNumberFormat="1" applyFont="1" applyFill="1" applyBorder="1" applyAlignment="1">
      <alignment horizontal="center" vertical="center" wrapText="1"/>
    </xf>
    <xf numFmtId="0" fontId="8" fillId="10" borderId="10" xfId="0" applyNumberFormat="1" applyFont="1" applyFill="1" applyBorder="1" applyAlignment="1">
      <alignment horizontal="center" vertical="center" wrapText="1"/>
    </xf>
    <xf numFmtId="0" fontId="74" fillId="34" borderId="1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Alignment="1">
      <alignment vertical="center"/>
    </xf>
    <xf numFmtId="0" fontId="36" fillId="34" borderId="10" xfId="0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Alignment="1">
      <alignment horizontal="center"/>
    </xf>
    <xf numFmtId="0" fontId="75" fillId="34" borderId="10" xfId="0" applyFont="1" applyFill="1" applyBorder="1" applyAlignment="1">
      <alignment horizontal="left" vertical="center"/>
    </xf>
    <xf numFmtId="0" fontId="69" fillId="34" borderId="0" xfId="0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0" fontId="74" fillId="37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72" fontId="69" fillId="0" borderId="0" xfId="0" applyNumberFormat="1" applyFont="1" applyBorder="1" applyAlignment="1">
      <alignment vertical="center"/>
    </xf>
    <xf numFmtId="172" fontId="69" fillId="0" borderId="22" xfId="0" applyNumberFormat="1" applyFont="1" applyBorder="1" applyAlignment="1">
      <alignment vertical="center"/>
    </xf>
    <xf numFmtId="0" fontId="76" fillId="0" borderId="23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center"/>
    </xf>
    <xf numFmtId="0" fontId="69" fillId="34" borderId="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 vertical="center"/>
    </xf>
    <xf numFmtId="0" fontId="69" fillId="0" borderId="0" xfId="0" applyNumberFormat="1" applyFont="1" applyAlignment="1">
      <alignment horizontal="center" vertical="center"/>
    </xf>
    <xf numFmtId="0" fontId="69" fillId="34" borderId="0" xfId="0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0" fontId="69" fillId="34" borderId="24" xfId="0" applyFont="1" applyFill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172" fontId="69" fillId="34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Border="1" applyAlignment="1">
      <alignment horizontal="center" vertical="center"/>
    </xf>
    <xf numFmtId="172" fontId="69" fillId="34" borderId="10" xfId="0" applyNumberFormat="1" applyFont="1" applyFill="1" applyBorder="1" applyAlignment="1">
      <alignment horizontal="center" vertical="center"/>
    </xf>
    <xf numFmtId="172" fontId="69" fillId="38" borderId="10" xfId="0" applyNumberFormat="1" applyFont="1" applyFill="1" applyBorder="1" applyAlignment="1">
      <alignment horizontal="center" vertical="center"/>
    </xf>
    <xf numFmtId="0" fontId="77" fillId="0" borderId="0" xfId="0" applyNumberFormat="1" applyFont="1" applyBorder="1" applyAlignment="1">
      <alignment horizontal="right"/>
    </xf>
    <xf numFmtId="0" fontId="77" fillId="0" borderId="0" xfId="0" applyNumberFormat="1" applyFont="1" applyAlignment="1">
      <alignment horizontal="right"/>
    </xf>
    <xf numFmtId="0" fontId="69" fillId="0" borderId="0" xfId="0" applyNumberFormat="1" applyFont="1" applyBorder="1" applyAlignment="1">
      <alignment/>
    </xf>
    <xf numFmtId="0" fontId="69" fillId="0" borderId="0" xfId="0" applyNumberFormat="1" applyFont="1" applyAlignment="1">
      <alignment/>
    </xf>
    <xf numFmtId="0" fontId="70" fillId="0" borderId="0" xfId="0" applyFont="1" applyBorder="1" applyAlignment="1">
      <alignment horizontal="left" wrapText="1"/>
    </xf>
    <xf numFmtId="0" fontId="69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8" fillId="0" borderId="10" xfId="0" applyNumberFormat="1" applyFont="1" applyBorder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/>
    </xf>
    <xf numFmtId="172" fontId="69" fillId="0" borderId="10" xfId="0" applyNumberFormat="1" applyFont="1" applyBorder="1" applyAlignment="1">
      <alignment horizontal="center"/>
    </xf>
    <xf numFmtId="49" fontId="69" fillId="0" borderId="24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172" fontId="69" fillId="38" borderId="10" xfId="0" applyNumberFormat="1" applyFont="1" applyFill="1" applyBorder="1" applyAlignment="1">
      <alignment horizontal="center" vertical="center" wrapText="1"/>
    </xf>
    <xf numFmtId="1" fontId="69" fillId="38" borderId="10" xfId="0" applyNumberFormat="1" applyFont="1" applyFill="1" applyBorder="1" applyAlignment="1">
      <alignment horizontal="center" vertical="center" wrapText="1"/>
    </xf>
    <xf numFmtId="1" fontId="69" fillId="38" borderId="10" xfId="0" applyNumberFormat="1" applyFont="1" applyFill="1" applyBorder="1" applyAlignment="1">
      <alignment horizontal="center" vertical="center"/>
    </xf>
    <xf numFmtId="172" fontId="79" fillId="0" borderId="10" xfId="0" applyNumberFormat="1" applyFont="1" applyBorder="1" applyAlignment="1">
      <alignment horizontal="center" vertical="center"/>
    </xf>
    <xf numFmtId="1" fontId="36" fillId="38" borderId="10" xfId="0" applyNumberFormat="1" applyFont="1" applyFill="1" applyBorder="1" applyAlignment="1">
      <alignment horizontal="center" vertical="center" wrapText="1"/>
    </xf>
    <xf numFmtId="1" fontId="36" fillId="38" borderId="10" xfId="0" applyNumberFormat="1" applyFont="1" applyFill="1" applyBorder="1" applyAlignment="1">
      <alignment horizontal="center" wrapText="1"/>
    </xf>
    <xf numFmtId="1" fontId="36" fillId="38" borderId="10" xfId="0" applyNumberFormat="1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 wrapText="1"/>
    </xf>
    <xf numFmtId="1" fontId="69" fillId="38" borderId="10" xfId="0" applyNumberFormat="1" applyFont="1" applyFill="1" applyBorder="1" applyAlignment="1">
      <alignment horizontal="center"/>
    </xf>
    <xf numFmtId="1" fontId="78" fillId="38" borderId="10" xfId="0" applyNumberFormat="1" applyFont="1" applyFill="1" applyBorder="1" applyAlignment="1">
      <alignment horizontal="center" vertical="center"/>
    </xf>
    <xf numFmtId="1" fontId="36" fillId="38" borderId="10" xfId="0" applyNumberFormat="1" applyFont="1" applyFill="1" applyBorder="1" applyAlignment="1">
      <alignment horizontal="center" vertical="center"/>
    </xf>
    <xf numFmtId="1" fontId="36" fillId="34" borderId="1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left" vertical="center" wrapText="1"/>
    </xf>
    <xf numFmtId="0" fontId="36" fillId="6" borderId="10" xfId="0" applyFont="1" applyFill="1" applyBorder="1" applyAlignment="1">
      <alignment horizontal="left" vertical="center" wrapText="1"/>
    </xf>
    <xf numFmtId="0" fontId="36" fillId="39" borderId="10" xfId="0" applyFont="1" applyFill="1" applyBorder="1" applyAlignment="1">
      <alignment horizontal="left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textRotation="90" wrapText="1"/>
    </xf>
    <xf numFmtId="0" fontId="74" fillId="34" borderId="23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center"/>
    </xf>
    <xf numFmtId="0" fontId="69" fillId="0" borderId="0" xfId="0" applyFont="1" applyAlignment="1">
      <alignment wrapText="1"/>
    </xf>
    <xf numFmtId="0" fontId="74" fillId="0" borderId="10" xfId="0" applyNumberFormat="1" applyFont="1" applyBorder="1" applyAlignment="1">
      <alignment vertical="center" wrapText="1"/>
    </xf>
    <xf numFmtId="0" fontId="74" fillId="34" borderId="10" xfId="0" applyFont="1" applyFill="1" applyBorder="1" applyAlignment="1">
      <alignment horizontal="center" vertical="center"/>
    </xf>
    <xf numFmtId="172" fontId="79" fillId="34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top" wrapText="1"/>
    </xf>
    <xf numFmtId="0" fontId="69" fillId="0" borderId="0" xfId="0" applyFont="1" applyBorder="1" applyAlignment="1">
      <alignment wrapText="1"/>
    </xf>
    <xf numFmtId="2" fontId="69" fillId="38" borderId="10" xfId="0" applyNumberFormat="1" applyFont="1" applyFill="1" applyBorder="1" applyAlignment="1">
      <alignment horizontal="center"/>
    </xf>
    <xf numFmtId="172" fontId="36" fillId="6" borderId="10" xfId="0" applyNumberFormat="1" applyFont="1" applyFill="1" applyBorder="1" applyAlignment="1">
      <alignment horizontal="center" vertical="center" wrapText="1"/>
    </xf>
    <xf numFmtId="172" fontId="69" fillId="6" borderId="10" xfId="0" applyNumberFormat="1" applyFont="1" applyFill="1" applyBorder="1" applyAlignment="1">
      <alignment horizontal="center" vertical="center" wrapText="1"/>
    </xf>
    <xf numFmtId="172" fontId="9" fillId="12" borderId="10" xfId="0" applyNumberFormat="1" applyFont="1" applyFill="1" applyBorder="1" applyAlignment="1">
      <alignment horizontal="center" vertical="center" wrapText="1"/>
    </xf>
    <xf numFmtId="172" fontId="69" fillId="0" borderId="0" xfId="0" applyNumberFormat="1" applyFont="1" applyBorder="1" applyAlignment="1">
      <alignment horizontal="center" vertical="center"/>
    </xf>
    <xf numFmtId="172" fontId="69" fillId="0" borderId="0" xfId="0" applyNumberFormat="1" applyFont="1" applyAlignment="1">
      <alignment horizontal="center" vertical="center"/>
    </xf>
    <xf numFmtId="0" fontId="36" fillId="3" borderId="10" xfId="0" applyFont="1" applyFill="1" applyBorder="1" applyAlignment="1">
      <alignment horizontal="left" vertical="center"/>
    </xf>
    <xf numFmtId="1" fontId="8" fillId="38" borderId="10" xfId="0" applyNumberFormat="1" applyFont="1" applyFill="1" applyBorder="1" applyAlignment="1">
      <alignment horizontal="center" vertical="center" wrapText="1"/>
    </xf>
    <xf numFmtId="0" fontId="75" fillId="3" borderId="10" xfId="0" applyFont="1" applyFill="1" applyBorder="1" applyAlignment="1">
      <alignment horizontal="left" vertical="center"/>
    </xf>
    <xf numFmtId="0" fontId="81" fillId="16" borderId="10" xfId="0" applyFont="1" applyFill="1" applyBorder="1" applyAlignment="1">
      <alignment horizontal="left" vertical="center" wrapText="1"/>
    </xf>
    <xf numFmtId="0" fontId="81" fillId="16" borderId="10" xfId="0" applyFont="1" applyFill="1" applyBorder="1" applyAlignment="1">
      <alignment horizontal="left" vertical="center"/>
    </xf>
    <xf numFmtId="0" fontId="81" fillId="16" borderId="10" xfId="0" applyFont="1" applyFill="1" applyBorder="1" applyAlignment="1">
      <alignment vertical="center" wrapText="1"/>
    </xf>
    <xf numFmtId="0" fontId="82" fillId="34" borderId="0" xfId="0" applyNumberFormat="1" applyFont="1" applyFill="1" applyBorder="1" applyAlignment="1">
      <alignment horizontal="center" vertical="center" wrapText="1"/>
    </xf>
    <xf numFmtId="0" fontId="74" fillId="37" borderId="26" xfId="0" applyNumberFormat="1" applyFont="1" applyFill="1" applyBorder="1" applyAlignment="1">
      <alignment horizontal="center" vertical="center"/>
    </xf>
    <xf numFmtId="0" fontId="8" fillId="37" borderId="26" xfId="0" applyNumberFormat="1" applyFont="1" applyFill="1" applyBorder="1" applyAlignment="1">
      <alignment horizontal="center" vertical="center"/>
    </xf>
    <xf numFmtId="0" fontId="8" fillId="34" borderId="24" xfId="0" applyNumberFormat="1" applyFont="1" applyFill="1" applyBorder="1" applyAlignment="1">
      <alignment horizontal="center" vertical="center"/>
    </xf>
    <xf numFmtId="172" fontId="74" fillId="0" borderId="10" xfId="0" applyNumberFormat="1" applyFon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0" fontId="83" fillId="3" borderId="10" xfId="0" applyFont="1" applyFill="1" applyBorder="1" applyAlignment="1">
      <alignment horizontal="center" vertical="center"/>
    </xf>
    <xf numFmtId="1" fontId="83" fillId="16" borderId="10" xfId="0" applyNumberFormat="1" applyFont="1" applyFill="1" applyBorder="1" applyAlignment="1">
      <alignment horizontal="center" vertical="center" wrapText="1"/>
    </xf>
    <xf numFmtId="0" fontId="83" fillId="16" borderId="10" xfId="0" applyFont="1" applyFill="1" applyBorder="1" applyAlignment="1">
      <alignment horizontal="center" vertical="center"/>
    </xf>
    <xf numFmtId="172" fontId="8" fillId="19" borderId="1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36" fillId="37" borderId="10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horizontal="right" vertical="center" wrapText="1"/>
    </xf>
    <xf numFmtId="0" fontId="10" fillId="7" borderId="27" xfId="0" applyNumberFormat="1" applyFont="1" applyFill="1" applyBorder="1" applyAlignment="1">
      <alignment horizontal="center" vertical="center" wrapText="1"/>
    </xf>
    <xf numFmtId="0" fontId="10" fillId="7" borderId="10" xfId="0" applyNumberFormat="1" applyFont="1" applyFill="1" applyBorder="1" applyAlignment="1">
      <alignment horizontal="center" vertical="center" wrapText="1"/>
    </xf>
    <xf numFmtId="1" fontId="36" fillId="13" borderId="10" xfId="0" applyNumberFormat="1" applyFont="1" applyFill="1" applyBorder="1" applyAlignment="1">
      <alignment horizontal="center"/>
    </xf>
    <xf numFmtId="1" fontId="8" fillId="13" borderId="10" xfId="0" applyNumberFormat="1" applyFont="1" applyFill="1" applyBorder="1" applyAlignment="1">
      <alignment horizontal="center"/>
    </xf>
    <xf numFmtId="0" fontId="36" fillId="13" borderId="10" xfId="0" applyNumberFormat="1" applyFont="1" applyFill="1" applyBorder="1" applyAlignment="1">
      <alignment horizontal="center" vertical="center"/>
    </xf>
    <xf numFmtId="0" fontId="7" fillId="13" borderId="10" xfId="0" applyNumberFormat="1" applyFont="1" applyFill="1" applyBorder="1" applyAlignment="1">
      <alignment horizontal="center" vertical="center"/>
    </xf>
    <xf numFmtId="1" fontId="36" fillId="13" borderId="10" xfId="0" applyNumberFormat="1" applyFont="1" applyFill="1" applyBorder="1" applyAlignment="1">
      <alignment horizontal="center" vertical="center" wrapText="1"/>
    </xf>
    <xf numFmtId="1" fontId="36" fillId="38" borderId="23" xfId="0" applyNumberFormat="1" applyFont="1" applyFill="1" applyBorder="1" applyAlignment="1">
      <alignment horizontal="center" wrapText="1"/>
    </xf>
    <xf numFmtId="172" fontId="8" fillId="7" borderId="10" xfId="0" applyNumberFormat="1" applyFont="1" applyFill="1" applyBorder="1" applyAlignment="1">
      <alignment horizontal="center" vertical="center" wrapText="1"/>
    </xf>
    <xf numFmtId="172" fontId="36" fillId="6" borderId="10" xfId="0" applyNumberFormat="1" applyFont="1" applyFill="1" applyBorder="1" applyAlignment="1">
      <alignment horizontal="center" vertical="center"/>
    </xf>
    <xf numFmtId="0" fontId="79" fillId="6" borderId="10" xfId="0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vertical="center" wrapText="1"/>
    </xf>
    <xf numFmtId="2" fontId="8" fillId="12" borderId="10" xfId="0" applyNumberFormat="1" applyFont="1" applyFill="1" applyBorder="1" applyAlignment="1">
      <alignment horizontal="right" wrapText="1"/>
    </xf>
    <xf numFmtId="2" fontId="8" fillId="39" borderId="10" xfId="0" applyNumberFormat="1" applyFont="1" applyFill="1" applyBorder="1" applyAlignment="1">
      <alignment horizontal="right" wrapText="1"/>
    </xf>
    <xf numFmtId="172" fontId="7" fillId="13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right" vertical="center"/>
    </xf>
    <xf numFmtId="172" fontId="36" fillId="34" borderId="10" xfId="0" applyNumberFormat="1" applyFont="1" applyFill="1" applyBorder="1" applyAlignment="1">
      <alignment horizontal="right" vertical="center"/>
    </xf>
    <xf numFmtId="172" fontId="36" fillId="34" borderId="10" xfId="0" applyNumberFormat="1" applyFont="1" applyFill="1" applyBorder="1" applyAlignment="1">
      <alignment horizontal="right"/>
    </xf>
    <xf numFmtId="172" fontId="8" fillId="34" borderId="10" xfId="0" applyNumberFormat="1" applyFont="1" applyFill="1" applyBorder="1" applyAlignment="1">
      <alignment horizontal="right"/>
    </xf>
    <xf numFmtId="0" fontId="36" fillId="12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wrapText="1"/>
    </xf>
    <xf numFmtId="172" fontId="8" fillId="34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2" fontId="8" fillId="38" borderId="10" xfId="0" applyNumberFormat="1" applyFont="1" applyFill="1" applyBorder="1" applyAlignment="1">
      <alignment horizontal="center" wrapText="1"/>
    </xf>
    <xf numFmtId="172" fontId="36" fillId="13" borderId="10" xfId="0" applyNumberFormat="1" applyFont="1" applyFill="1" applyBorder="1" applyAlignment="1">
      <alignment horizontal="center" vertical="center" wrapText="1"/>
    </xf>
    <xf numFmtId="172" fontId="36" fillId="38" borderId="10" xfId="0" applyNumberFormat="1" applyFont="1" applyFill="1" applyBorder="1" applyAlignment="1">
      <alignment horizontal="center" wrapText="1"/>
    </xf>
    <xf numFmtId="172" fontId="36" fillId="13" borderId="10" xfId="0" applyNumberFormat="1" applyFont="1" applyFill="1" applyBorder="1" applyAlignment="1">
      <alignment horizontal="center" wrapText="1"/>
    </xf>
    <xf numFmtId="1" fontId="8" fillId="15" borderId="25" xfId="0" applyNumberFormat="1" applyFont="1" applyFill="1" applyBorder="1" applyAlignment="1">
      <alignment horizontal="center" vertical="center" wrapText="1"/>
    </xf>
    <xf numFmtId="1" fontId="8" fillId="15" borderId="25" xfId="0" applyNumberFormat="1" applyFont="1" applyFill="1" applyBorder="1" applyAlignment="1">
      <alignment horizontal="center" vertical="center"/>
    </xf>
    <xf numFmtId="172" fontId="8" fillId="15" borderId="25" xfId="0" applyNumberFormat="1" applyFont="1" applyFill="1" applyBorder="1" applyAlignment="1">
      <alignment horizontal="center" vertical="center"/>
    </xf>
    <xf numFmtId="2" fontId="8" fillId="15" borderId="25" xfId="0" applyNumberFormat="1" applyFont="1" applyFill="1" applyBorder="1" applyAlignment="1">
      <alignment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right" vertical="center"/>
    </xf>
    <xf numFmtId="0" fontId="8" fillId="40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36" fillId="13" borderId="10" xfId="0" applyNumberFormat="1" applyFont="1" applyFill="1" applyBorder="1" applyAlignment="1">
      <alignment horizontal="center" vertical="center" wrapText="1"/>
    </xf>
    <xf numFmtId="0" fontId="36" fillId="12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center" wrapText="1"/>
    </xf>
    <xf numFmtId="172" fontId="8" fillId="13" borderId="10" xfId="0" applyNumberFormat="1" applyFont="1" applyFill="1" applyBorder="1" applyAlignment="1">
      <alignment wrapText="1"/>
    </xf>
    <xf numFmtId="172" fontId="8" fillId="13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center" vertical="center" wrapText="1"/>
    </xf>
    <xf numFmtId="172" fontId="8" fillId="13" borderId="10" xfId="0" applyNumberFormat="1" applyFont="1" applyFill="1" applyBorder="1" applyAlignment="1">
      <alignment vertical="center" wrapText="1"/>
    </xf>
    <xf numFmtId="2" fontId="8" fillId="12" borderId="10" xfId="0" applyNumberFormat="1" applyFont="1" applyFill="1" applyBorder="1" applyAlignment="1">
      <alignment horizontal="right" vertical="center" wrapText="1"/>
    </xf>
    <xf numFmtId="1" fontId="8" fillId="13" borderId="10" xfId="0" applyNumberFormat="1" applyFont="1" applyFill="1" applyBorder="1" applyAlignment="1">
      <alignment horizontal="center" wrapText="1"/>
    </xf>
    <xf numFmtId="1" fontId="36" fillId="13" borderId="10" xfId="0" applyNumberFormat="1" applyFont="1" applyFill="1" applyBorder="1" applyAlignment="1">
      <alignment horizontal="center" wrapText="1"/>
    </xf>
    <xf numFmtId="172" fontId="8" fillId="13" borderId="10" xfId="0" applyNumberFormat="1" applyFont="1" applyFill="1" applyBorder="1" applyAlignment="1">
      <alignment vertical="center"/>
    </xf>
    <xf numFmtId="172" fontId="8" fillId="13" borderId="10" xfId="0" applyNumberFormat="1" applyFont="1" applyFill="1" applyBorder="1" applyAlignment="1">
      <alignment horizontal="right"/>
    </xf>
    <xf numFmtId="1" fontId="36" fillId="13" borderId="10" xfId="0" applyNumberFormat="1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/>
    </xf>
    <xf numFmtId="2" fontId="8" fillId="12" borderId="10" xfId="0" applyNumberFormat="1" applyFont="1" applyFill="1" applyBorder="1" applyAlignment="1">
      <alignment horizontal="right"/>
    </xf>
    <xf numFmtId="0" fontId="9" fillId="13" borderId="10" xfId="0" applyFont="1" applyFill="1" applyBorder="1" applyAlignment="1">
      <alignment horizontal="center" vertical="center"/>
    </xf>
    <xf numFmtId="1" fontId="36" fillId="13" borderId="23" xfId="0" applyNumberFormat="1" applyFont="1" applyFill="1" applyBorder="1" applyAlignment="1">
      <alignment horizontal="center" wrapText="1"/>
    </xf>
    <xf numFmtId="172" fontId="8" fillId="38" borderId="10" xfId="0" applyNumberFormat="1" applyFont="1" applyFill="1" applyBorder="1" applyAlignment="1">
      <alignment vertical="center"/>
    </xf>
    <xf numFmtId="172" fontId="8" fillId="38" borderId="10" xfId="0" applyNumberFormat="1" applyFont="1" applyFill="1" applyBorder="1" applyAlignment="1">
      <alignment horizontal="right"/>
    </xf>
    <xf numFmtId="0" fontId="8" fillId="13" borderId="10" xfId="0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vertical="center" wrapText="1"/>
    </xf>
    <xf numFmtId="1" fontId="7" fillId="13" borderId="10" xfId="0" applyNumberFormat="1" applyFont="1" applyFill="1" applyBorder="1" applyAlignment="1">
      <alignment horizontal="center" vertical="center"/>
    </xf>
    <xf numFmtId="0" fontId="9" fillId="13" borderId="10" xfId="0" applyNumberFormat="1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right" vertical="center" wrapText="1"/>
    </xf>
    <xf numFmtId="172" fontId="8" fillId="37" borderId="10" xfId="0" applyNumberFormat="1" applyFont="1" applyFill="1" applyBorder="1" applyAlignment="1">
      <alignment horizontal="right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right" wrapText="1"/>
    </xf>
    <xf numFmtId="172" fontId="8" fillId="34" borderId="10" xfId="0" applyNumberFormat="1" applyFont="1" applyFill="1" applyBorder="1" applyAlignment="1">
      <alignment horizontal="right" vertical="center"/>
    </xf>
    <xf numFmtId="172" fontId="44" fillId="34" borderId="27" xfId="0" applyNumberFormat="1" applyFont="1" applyFill="1" applyBorder="1" applyAlignment="1">
      <alignment horizontal="right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84" fillId="37" borderId="10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172" fontId="44" fillId="41" borderId="10" xfId="0" applyNumberFormat="1" applyFont="1" applyFill="1" applyBorder="1" applyAlignment="1">
      <alignment horizontal="right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172" fontId="78" fillId="34" borderId="21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8" fillId="34" borderId="21" xfId="0" applyNumberFormat="1" applyFont="1" applyFill="1" applyBorder="1" applyAlignment="1">
      <alignment horizontal="left" vertical="center" wrapText="1"/>
    </xf>
    <xf numFmtId="0" fontId="78" fillId="34" borderId="29" xfId="0" applyNumberFormat="1" applyFont="1" applyFill="1" applyBorder="1" applyAlignment="1">
      <alignment horizontal="left" vertical="center" wrapText="1"/>
    </xf>
    <xf numFmtId="0" fontId="78" fillId="34" borderId="30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0" fontId="74" fillId="37" borderId="31" xfId="0" applyFont="1" applyFill="1" applyBorder="1" applyAlignment="1">
      <alignment horizontal="left" vertical="center"/>
    </xf>
    <xf numFmtId="0" fontId="74" fillId="37" borderId="32" xfId="0" applyFont="1" applyFill="1" applyBorder="1" applyAlignment="1">
      <alignment horizontal="left" vertical="center"/>
    </xf>
    <xf numFmtId="0" fontId="74" fillId="37" borderId="33" xfId="0" applyFont="1" applyFill="1" applyBorder="1" applyAlignment="1">
      <alignment horizontal="left" vertical="center"/>
    </xf>
    <xf numFmtId="0" fontId="6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2" fillId="36" borderId="34" xfId="0" applyFont="1" applyFill="1" applyBorder="1" applyAlignment="1">
      <alignment horizontal="center" vertical="center"/>
    </xf>
    <xf numFmtId="0" fontId="72" fillId="36" borderId="35" xfId="0" applyFont="1" applyFill="1" applyBorder="1" applyAlignment="1">
      <alignment horizontal="center" vertical="center"/>
    </xf>
    <xf numFmtId="0" fontId="72" fillId="36" borderId="36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wrapText="1"/>
    </xf>
    <xf numFmtId="2" fontId="74" fillId="37" borderId="37" xfId="0" applyNumberFormat="1" applyFont="1" applyFill="1" applyBorder="1" applyAlignment="1">
      <alignment horizontal="left" vertical="center" wrapText="1"/>
    </xf>
    <xf numFmtId="2" fontId="74" fillId="37" borderId="38" xfId="0" applyNumberFormat="1" applyFont="1" applyFill="1" applyBorder="1" applyAlignment="1">
      <alignment horizontal="left" vertical="center" wrapText="1"/>
    </xf>
    <xf numFmtId="2" fontId="74" fillId="37" borderId="3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85" fillId="15" borderId="25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SheetLayoutView="80" zoomScalePageLayoutView="98" workbookViewId="0" topLeftCell="A1">
      <selection activeCell="V22" sqref="V22"/>
    </sheetView>
  </sheetViews>
  <sheetFormatPr defaultColWidth="9.140625" defaultRowHeight="15"/>
  <cols>
    <col min="1" max="1" width="5.00390625" style="129" customWidth="1"/>
    <col min="2" max="2" width="27.28125" style="78" bestFit="1" customWidth="1"/>
    <col min="3" max="3" width="5.00390625" style="79" bestFit="1" customWidth="1"/>
    <col min="4" max="4" width="4.57421875" style="80" bestFit="1" customWidth="1"/>
    <col min="5" max="5" width="4.00390625" style="101" bestFit="1" customWidth="1"/>
    <col min="6" max="6" width="5.57421875" style="80" customWidth="1"/>
    <col min="7" max="7" width="5.28125" style="80" bestFit="1" customWidth="1"/>
    <col min="8" max="8" width="5.421875" style="141" bestFit="1" customWidth="1"/>
    <col min="9" max="9" width="4.140625" style="81" customWidth="1"/>
    <col min="10" max="10" width="4.57421875" style="50" customWidth="1"/>
    <col min="11" max="11" width="4.421875" style="50" bestFit="1" customWidth="1"/>
    <col min="12" max="12" width="4.140625" style="162" customWidth="1"/>
    <col min="13" max="13" width="5.140625" style="50" customWidth="1"/>
    <col min="14" max="14" width="5.7109375" style="92" bestFit="1" customWidth="1"/>
    <col min="15" max="15" width="6.57421875" style="50" customWidth="1"/>
    <col min="16" max="16" width="6.7109375" style="90" customWidth="1"/>
    <col min="17" max="17" width="8.00390625" style="242" customWidth="1"/>
    <col min="18" max="18" width="8.57421875" style="62" bestFit="1" customWidth="1"/>
    <col min="19" max="16384" width="9.140625" style="13" customWidth="1"/>
  </cols>
  <sheetData>
    <row r="1" spans="1:17" s="53" customFormat="1" ht="25.5" customHeight="1">
      <c r="A1" s="257" t="s">
        <v>44</v>
      </c>
      <c r="B1" s="257"/>
      <c r="C1" s="257"/>
      <c r="D1" s="248" t="s">
        <v>75</v>
      </c>
      <c r="E1" s="249"/>
      <c r="F1" s="249"/>
      <c r="G1" s="249"/>
      <c r="H1" s="250"/>
      <c r="I1" s="259" t="s">
        <v>74</v>
      </c>
      <c r="J1" s="260"/>
      <c r="K1" s="260"/>
      <c r="L1" s="260"/>
      <c r="M1" s="260"/>
      <c r="N1" s="260"/>
      <c r="O1" s="164"/>
      <c r="P1" s="165"/>
      <c r="Q1" s="67" t="s">
        <v>60</v>
      </c>
    </row>
    <row r="2" spans="1:17" s="53" customFormat="1" ht="25.5" customHeight="1">
      <c r="A2" s="257"/>
      <c r="B2" s="257"/>
      <c r="C2" s="257"/>
      <c r="D2" s="248" t="s">
        <v>45</v>
      </c>
      <c r="E2" s="249"/>
      <c r="F2" s="249"/>
      <c r="G2" s="249"/>
      <c r="H2" s="250"/>
      <c r="I2" s="261" t="s">
        <v>53</v>
      </c>
      <c r="J2" s="262"/>
      <c r="K2" s="262"/>
      <c r="L2" s="262"/>
      <c r="M2" s="262"/>
      <c r="N2" s="262"/>
      <c r="O2" s="164"/>
      <c r="P2" s="204"/>
      <c r="Q2" s="236" t="s">
        <v>14</v>
      </c>
    </row>
    <row r="3" spans="1:17" s="53" customFormat="1" ht="36">
      <c r="A3" s="122"/>
      <c r="B3" s="54" t="s">
        <v>0</v>
      </c>
      <c r="C3" s="55" t="s">
        <v>94</v>
      </c>
      <c r="D3" s="205" t="s">
        <v>5</v>
      </c>
      <c r="E3" s="206" t="s">
        <v>6</v>
      </c>
      <c r="F3" s="57" t="s">
        <v>64</v>
      </c>
      <c r="G3" s="56" t="s">
        <v>65</v>
      </c>
      <c r="H3" s="137" t="s">
        <v>52</v>
      </c>
      <c r="I3" s="205" t="s">
        <v>7</v>
      </c>
      <c r="J3" s="207" t="s">
        <v>98</v>
      </c>
      <c r="K3" s="47" t="s">
        <v>8</v>
      </c>
      <c r="L3" s="48" t="s">
        <v>9</v>
      </c>
      <c r="M3" s="57" t="s">
        <v>66</v>
      </c>
      <c r="N3" s="166" t="s">
        <v>89</v>
      </c>
      <c r="O3" s="189" t="s">
        <v>95</v>
      </c>
      <c r="P3" s="208" t="s">
        <v>99</v>
      </c>
      <c r="Q3" s="237" t="s">
        <v>96</v>
      </c>
    </row>
    <row r="4" spans="1:17" s="59" customFormat="1" ht="24">
      <c r="A4" s="61" t="s">
        <v>2</v>
      </c>
      <c r="B4" s="131" t="s">
        <v>63</v>
      </c>
      <c r="C4" s="58"/>
      <c r="D4" s="174">
        <v>2.07</v>
      </c>
      <c r="E4" s="174">
        <v>2.07</v>
      </c>
      <c r="F4" s="174">
        <v>2.07</v>
      </c>
      <c r="G4" s="174">
        <v>2.07</v>
      </c>
      <c r="H4" s="139" t="s">
        <v>62</v>
      </c>
      <c r="I4" s="160">
        <v>11.99</v>
      </c>
      <c r="J4" s="160">
        <v>10.91</v>
      </c>
      <c r="K4" s="160">
        <v>15.8</v>
      </c>
      <c r="L4" s="160">
        <v>15.15</v>
      </c>
      <c r="M4" s="160">
        <v>9.91</v>
      </c>
      <c r="N4" s="167"/>
      <c r="O4" s="209" t="s">
        <v>55</v>
      </c>
      <c r="P4" s="170" t="s">
        <v>61</v>
      </c>
      <c r="Q4" s="236" t="s">
        <v>13</v>
      </c>
    </row>
    <row r="5" spans="1:18" ht="12.75">
      <c r="A5" s="123">
        <v>1</v>
      </c>
      <c r="B5" s="115" t="s">
        <v>20</v>
      </c>
      <c r="C5" s="155">
        <v>2004</v>
      </c>
      <c r="D5" s="103"/>
      <c r="E5" s="96" t="s">
        <v>31</v>
      </c>
      <c r="F5" s="87">
        <v>2.5</v>
      </c>
      <c r="G5" s="106"/>
      <c r="H5" s="137">
        <f>SUM(F5:G5)</f>
        <v>2.5</v>
      </c>
      <c r="I5" s="109"/>
      <c r="J5" s="109"/>
      <c r="K5" s="107"/>
      <c r="L5" s="168">
        <v>3</v>
      </c>
      <c r="M5" s="210">
        <v>18</v>
      </c>
      <c r="N5" s="211">
        <v>21</v>
      </c>
      <c r="O5" s="182">
        <v>5.3</v>
      </c>
      <c r="P5" s="212">
        <v>223.8</v>
      </c>
      <c r="Q5" s="238">
        <f aca="true" t="shared" si="0" ref="Q5:Q15">SUM(O5:P5)</f>
        <v>229.10000000000002</v>
      </c>
      <c r="R5" s="13"/>
    </row>
    <row r="6" spans="1:18" ht="12.75">
      <c r="A6" s="123">
        <v>2</v>
      </c>
      <c r="B6" s="115" t="s">
        <v>24</v>
      </c>
      <c r="C6" s="155">
        <v>2004</v>
      </c>
      <c r="D6" s="103"/>
      <c r="E6" s="85">
        <v>5</v>
      </c>
      <c r="F6" s="87">
        <v>9.5</v>
      </c>
      <c r="G6" s="136"/>
      <c r="H6" s="137">
        <f>SUM(E6:G6)</f>
        <v>14.5</v>
      </c>
      <c r="I6" s="143"/>
      <c r="J6" s="143"/>
      <c r="K6" s="143"/>
      <c r="L6" s="172">
        <v>1</v>
      </c>
      <c r="M6" s="213">
        <v>16</v>
      </c>
      <c r="N6" s="214">
        <v>17</v>
      </c>
      <c r="O6" s="215">
        <v>30.5</v>
      </c>
      <c r="P6" s="212">
        <v>173.6</v>
      </c>
      <c r="Q6" s="188">
        <f t="shared" si="0"/>
        <v>204.1</v>
      </c>
      <c r="R6" s="13"/>
    </row>
    <row r="7" spans="1:18" ht="12.75">
      <c r="A7" s="123">
        <v>3</v>
      </c>
      <c r="B7" s="142" t="s">
        <v>15</v>
      </c>
      <c r="C7" s="117">
        <v>1999</v>
      </c>
      <c r="D7" s="126" t="s">
        <v>37</v>
      </c>
      <c r="E7" s="102"/>
      <c r="F7" s="104"/>
      <c r="G7" s="106"/>
      <c r="H7" s="176" t="s">
        <v>37</v>
      </c>
      <c r="I7" s="216">
        <v>4</v>
      </c>
      <c r="J7" s="217">
        <v>10</v>
      </c>
      <c r="K7" s="107"/>
      <c r="L7" s="108"/>
      <c r="M7" s="194"/>
      <c r="N7" s="218">
        <v>14</v>
      </c>
      <c r="O7" s="182">
        <v>0</v>
      </c>
      <c r="P7" s="219">
        <v>157</v>
      </c>
      <c r="Q7" s="185">
        <f t="shared" si="0"/>
        <v>157</v>
      </c>
      <c r="R7" s="13"/>
    </row>
    <row r="8" spans="1:18" ht="12.75">
      <c r="A8" s="123">
        <v>4</v>
      </c>
      <c r="B8" s="116" t="s">
        <v>10</v>
      </c>
      <c r="C8" s="117">
        <v>2003</v>
      </c>
      <c r="D8" s="85">
        <v>6</v>
      </c>
      <c r="E8" s="85">
        <v>9</v>
      </c>
      <c r="F8" s="104"/>
      <c r="G8" s="106"/>
      <c r="H8" s="138">
        <v>15</v>
      </c>
      <c r="I8" s="109"/>
      <c r="J8" s="143"/>
      <c r="K8" s="220">
        <v>2</v>
      </c>
      <c r="L8" s="195">
        <v>5.5</v>
      </c>
      <c r="M8" s="194"/>
      <c r="N8" s="218">
        <v>7.5</v>
      </c>
      <c r="O8" s="182">
        <v>31.5</v>
      </c>
      <c r="P8" s="219">
        <v>115.2</v>
      </c>
      <c r="Q8" s="238">
        <f t="shared" si="0"/>
        <v>146.7</v>
      </c>
      <c r="R8" s="53"/>
    </row>
    <row r="9" spans="1:18" ht="12.75">
      <c r="A9" s="123">
        <v>5</v>
      </c>
      <c r="B9" s="120" t="s">
        <v>4</v>
      </c>
      <c r="C9" s="121">
        <v>1992</v>
      </c>
      <c r="D9" s="85">
        <v>13.5</v>
      </c>
      <c r="E9" s="102"/>
      <c r="F9" s="106"/>
      <c r="G9" s="106"/>
      <c r="H9" s="138">
        <v>13.5</v>
      </c>
      <c r="I9" s="216">
        <v>7</v>
      </c>
      <c r="J9" s="109"/>
      <c r="K9" s="109"/>
      <c r="L9" s="108"/>
      <c r="M9" s="194"/>
      <c r="N9" s="218">
        <v>7</v>
      </c>
      <c r="O9" s="182">
        <v>28.4</v>
      </c>
      <c r="P9" s="219">
        <v>84</v>
      </c>
      <c r="Q9" s="238">
        <f t="shared" si="0"/>
        <v>112.4</v>
      </c>
      <c r="R9" s="13"/>
    </row>
    <row r="10" spans="1:18" ht="12.75">
      <c r="A10" s="123">
        <v>6</v>
      </c>
      <c r="B10" s="146" t="s">
        <v>73</v>
      </c>
      <c r="C10" s="159">
        <v>2006</v>
      </c>
      <c r="D10" s="103"/>
      <c r="E10" s="103"/>
      <c r="F10" s="87">
        <v>4</v>
      </c>
      <c r="G10" s="106"/>
      <c r="H10" s="137">
        <f>SUM(F10:G10)</f>
        <v>4</v>
      </c>
      <c r="I10" s="109"/>
      <c r="J10" s="109"/>
      <c r="K10" s="107"/>
      <c r="L10" s="108"/>
      <c r="M10" s="213">
        <v>9</v>
      </c>
      <c r="N10" s="214">
        <v>9</v>
      </c>
      <c r="O10" s="182">
        <v>8.4</v>
      </c>
      <c r="P10" s="212">
        <v>89.1</v>
      </c>
      <c r="Q10" s="239">
        <f t="shared" si="0"/>
        <v>97.5</v>
      </c>
      <c r="R10" s="13"/>
    </row>
    <row r="11" spans="1:18" ht="12.75">
      <c r="A11" s="123">
        <v>7</v>
      </c>
      <c r="B11" s="146" t="s">
        <v>79</v>
      </c>
      <c r="C11" s="159">
        <v>2006</v>
      </c>
      <c r="D11" s="103"/>
      <c r="E11" s="102"/>
      <c r="F11" s="87">
        <v>3</v>
      </c>
      <c r="G11" s="106"/>
      <c r="H11" s="137">
        <f>SUM(F11:G11)</f>
        <v>3</v>
      </c>
      <c r="I11" s="109"/>
      <c r="J11" s="109"/>
      <c r="K11" s="107"/>
      <c r="L11" s="108"/>
      <c r="M11" s="213">
        <v>7</v>
      </c>
      <c r="N11" s="214">
        <v>7</v>
      </c>
      <c r="O11" s="182">
        <v>6.3</v>
      </c>
      <c r="P11" s="212">
        <v>69.3</v>
      </c>
      <c r="Q11" s="239">
        <f t="shared" si="0"/>
        <v>75.6</v>
      </c>
      <c r="R11" s="13"/>
    </row>
    <row r="12" spans="1:18" ht="12.75">
      <c r="A12" s="123">
        <v>8</v>
      </c>
      <c r="B12" s="63" t="s">
        <v>84</v>
      </c>
      <c r="C12" s="156">
        <v>2004</v>
      </c>
      <c r="D12" s="104"/>
      <c r="E12" s="126" t="s">
        <v>37</v>
      </c>
      <c r="F12" s="87">
        <v>7.5</v>
      </c>
      <c r="G12" s="112"/>
      <c r="H12" s="175">
        <f>SUM(F12:G12)</f>
        <v>7.5</v>
      </c>
      <c r="I12" s="221"/>
      <c r="J12" s="221"/>
      <c r="K12" s="108"/>
      <c r="L12" s="168" t="s">
        <v>3</v>
      </c>
      <c r="M12" s="222">
        <v>6</v>
      </c>
      <c r="N12" s="223">
        <v>6</v>
      </c>
      <c r="O12" s="224">
        <v>15.8</v>
      </c>
      <c r="P12" s="212">
        <v>59.4</v>
      </c>
      <c r="Q12" s="188">
        <f t="shared" si="0"/>
        <v>75.2</v>
      </c>
      <c r="R12" s="13"/>
    </row>
    <row r="13" spans="1:18" ht="12.75">
      <c r="A13" s="123">
        <v>9</v>
      </c>
      <c r="B13" s="144" t="s">
        <v>26</v>
      </c>
      <c r="C13" s="157">
        <v>2005</v>
      </c>
      <c r="D13" s="103"/>
      <c r="E13" s="96" t="s">
        <v>31</v>
      </c>
      <c r="F13" s="87">
        <v>8</v>
      </c>
      <c r="G13" s="106"/>
      <c r="H13" s="137">
        <f>SUM(E13:G13)</f>
        <v>8</v>
      </c>
      <c r="I13" s="109"/>
      <c r="J13" s="109"/>
      <c r="K13" s="107"/>
      <c r="L13" s="168" t="s">
        <v>3</v>
      </c>
      <c r="M13" s="213">
        <v>6</v>
      </c>
      <c r="N13" s="214">
        <v>6</v>
      </c>
      <c r="O13" s="182">
        <v>16.8</v>
      </c>
      <c r="P13" s="212">
        <v>54.5</v>
      </c>
      <c r="Q13" s="238">
        <f t="shared" si="0"/>
        <v>71.3</v>
      </c>
      <c r="R13" s="13"/>
    </row>
    <row r="14" spans="1:18" ht="12.75">
      <c r="A14" s="123">
        <v>10</v>
      </c>
      <c r="B14" s="115" t="s">
        <v>69</v>
      </c>
      <c r="C14" s="155">
        <v>2004</v>
      </c>
      <c r="D14" s="103"/>
      <c r="E14" s="86">
        <v>1.5</v>
      </c>
      <c r="F14" s="87">
        <v>6.5</v>
      </c>
      <c r="G14" s="106"/>
      <c r="H14" s="137">
        <f>SUM(E14:G14)</f>
        <v>8</v>
      </c>
      <c r="I14" s="109"/>
      <c r="J14" s="109"/>
      <c r="K14" s="109"/>
      <c r="L14" s="170" t="s">
        <v>88</v>
      </c>
      <c r="M14" s="210">
        <v>5</v>
      </c>
      <c r="N14" s="211">
        <v>5</v>
      </c>
      <c r="O14" s="183">
        <v>16.8</v>
      </c>
      <c r="P14" s="212">
        <v>49.5</v>
      </c>
      <c r="Q14" s="238">
        <f t="shared" si="0"/>
        <v>66.3</v>
      </c>
      <c r="R14" s="13"/>
    </row>
    <row r="15" spans="1:20" ht="12.75">
      <c r="A15" s="123">
        <v>11</v>
      </c>
      <c r="B15" s="119" t="s">
        <v>16</v>
      </c>
      <c r="C15" s="153">
        <v>2001</v>
      </c>
      <c r="D15" s="86">
        <v>3</v>
      </c>
      <c r="E15" s="88"/>
      <c r="F15" s="104"/>
      <c r="G15" s="106"/>
      <c r="H15" s="137">
        <v>3</v>
      </c>
      <c r="I15" s="225" t="s">
        <v>37</v>
      </c>
      <c r="J15" s="217">
        <v>1</v>
      </c>
      <c r="K15" s="226">
        <v>1</v>
      </c>
      <c r="L15" s="108"/>
      <c r="M15" s="194"/>
      <c r="N15" s="218">
        <v>2</v>
      </c>
      <c r="O15" s="182">
        <v>6.3</v>
      </c>
      <c r="P15" s="219">
        <v>26.7</v>
      </c>
      <c r="Q15" s="238">
        <f t="shared" si="0"/>
        <v>33</v>
      </c>
      <c r="R15" s="13"/>
      <c r="T15" s="130"/>
    </row>
    <row r="16" spans="1:27" s="77" customFormat="1" ht="12.75">
      <c r="A16" s="123">
        <v>12</v>
      </c>
      <c r="B16" s="163" t="s">
        <v>68</v>
      </c>
      <c r="C16" s="60"/>
      <c r="D16" s="103"/>
      <c r="E16" s="103"/>
      <c r="F16" s="104"/>
      <c r="G16" s="113">
        <v>45</v>
      </c>
      <c r="H16" s="137">
        <v>45</v>
      </c>
      <c r="I16" s="109"/>
      <c r="J16" s="109"/>
      <c r="K16" s="173"/>
      <c r="L16" s="108"/>
      <c r="M16" s="194"/>
      <c r="N16" s="227"/>
      <c r="O16" s="182">
        <v>45</v>
      </c>
      <c r="P16" s="228"/>
      <c r="Q16" s="238">
        <v>94</v>
      </c>
      <c r="R16" s="13"/>
      <c r="S16" s="13"/>
      <c r="T16" s="13"/>
      <c r="U16" s="13"/>
      <c r="V16" s="65"/>
      <c r="W16" s="13"/>
      <c r="X16" s="13"/>
      <c r="Y16" s="13"/>
      <c r="Z16" s="13"/>
      <c r="AA16" s="13"/>
    </row>
    <row r="17" spans="1:18" ht="12.75">
      <c r="A17" s="123">
        <v>13</v>
      </c>
      <c r="B17" s="144" t="s">
        <v>70</v>
      </c>
      <c r="C17" s="157">
        <v>2005</v>
      </c>
      <c r="D17" s="104"/>
      <c r="E17" s="87">
        <v>1</v>
      </c>
      <c r="F17" s="87">
        <v>5</v>
      </c>
      <c r="G17" s="112"/>
      <c r="H17" s="175">
        <f>SUM(E17:G17)</f>
        <v>6</v>
      </c>
      <c r="I17" s="221"/>
      <c r="J17" s="221"/>
      <c r="K17" s="108"/>
      <c r="L17" s="168" t="s">
        <v>88</v>
      </c>
      <c r="M17" s="222">
        <v>1</v>
      </c>
      <c r="N17" s="223">
        <v>1</v>
      </c>
      <c r="O17" s="224">
        <v>12.6</v>
      </c>
      <c r="P17" s="212">
        <v>9.9</v>
      </c>
      <c r="Q17" s="188">
        <f aca="true" t="shared" si="1" ref="Q17:Q39">SUM(O17:P17)</f>
        <v>22.5</v>
      </c>
      <c r="R17" s="13"/>
    </row>
    <row r="18" spans="1:18" ht="12.75">
      <c r="A18" s="123">
        <v>14</v>
      </c>
      <c r="B18" s="144" t="s">
        <v>28</v>
      </c>
      <c r="C18" s="157">
        <v>2005</v>
      </c>
      <c r="D18" s="103"/>
      <c r="E18" s="85">
        <v>1</v>
      </c>
      <c r="F18" s="87">
        <v>3</v>
      </c>
      <c r="G18" s="106"/>
      <c r="H18" s="137">
        <f>SUM(E18:G18)</f>
        <v>4</v>
      </c>
      <c r="I18" s="109"/>
      <c r="J18" s="109"/>
      <c r="K18" s="107"/>
      <c r="L18" s="168" t="s">
        <v>88</v>
      </c>
      <c r="M18" s="213">
        <v>1</v>
      </c>
      <c r="N18" s="214">
        <v>1</v>
      </c>
      <c r="O18" s="182">
        <v>8.4</v>
      </c>
      <c r="P18" s="212">
        <v>9.9</v>
      </c>
      <c r="Q18" s="239">
        <f t="shared" si="1"/>
        <v>18.3</v>
      </c>
      <c r="R18" s="13"/>
    </row>
    <row r="19" spans="1:18" ht="12.75">
      <c r="A19" s="123">
        <v>15</v>
      </c>
      <c r="B19" s="120" t="s">
        <v>17</v>
      </c>
      <c r="C19" s="121">
        <v>1981</v>
      </c>
      <c r="D19" s="85">
        <v>8</v>
      </c>
      <c r="E19" s="102"/>
      <c r="F19" s="104"/>
      <c r="G19" s="106"/>
      <c r="H19" s="137">
        <v>8</v>
      </c>
      <c r="I19" s="225" t="s">
        <v>37</v>
      </c>
      <c r="J19" s="109"/>
      <c r="K19" s="107"/>
      <c r="L19" s="108"/>
      <c r="M19" s="194"/>
      <c r="N19" s="191"/>
      <c r="O19" s="182">
        <v>16.8</v>
      </c>
      <c r="P19" s="188"/>
      <c r="Q19" s="238">
        <f t="shared" si="1"/>
        <v>16.8</v>
      </c>
      <c r="R19" s="82"/>
    </row>
    <row r="20" spans="1:18" ht="12.75">
      <c r="A20" s="123">
        <v>16</v>
      </c>
      <c r="B20" s="116" t="s">
        <v>23</v>
      </c>
      <c r="C20" s="117">
        <v>2003</v>
      </c>
      <c r="D20" s="85">
        <v>0.5</v>
      </c>
      <c r="E20" s="85">
        <v>6.5</v>
      </c>
      <c r="F20" s="104"/>
      <c r="G20" s="106"/>
      <c r="H20" s="137">
        <v>7</v>
      </c>
      <c r="I20" s="109"/>
      <c r="J20" s="109"/>
      <c r="K20" s="229" t="s">
        <v>3</v>
      </c>
      <c r="L20" s="168" t="s">
        <v>3</v>
      </c>
      <c r="M20" s="194"/>
      <c r="N20" s="190"/>
      <c r="O20" s="182">
        <v>13.7</v>
      </c>
      <c r="P20" s="185"/>
      <c r="Q20" s="238">
        <f t="shared" si="1"/>
        <v>13.7</v>
      </c>
      <c r="R20" s="13"/>
    </row>
    <row r="21" spans="1:23" ht="12.75">
      <c r="A21" s="123">
        <v>17</v>
      </c>
      <c r="B21" s="144" t="s">
        <v>27</v>
      </c>
      <c r="C21" s="157">
        <v>2005</v>
      </c>
      <c r="D21" s="103"/>
      <c r="E21" s="85">
        <v>1</v>
      </c>
      <c r="F21" s="87">
        <v>5</v>
      </c>
      <c r="G21" s="106"/>
      <c r="H21" s="137">
        <f>SUM(E21:G21)</f>
        <v>6</v>
      </c>
      <c r="I21" s="109"/>
      <c r="J21" s="109"/>
      <c r="K21" s="107"/>
      <c r="L21" s="168" t="s">
        <v>88</v>
      </c>
      <c r="M21" s="195" t="s">
        <v>3</v>
      </c>
      <c r="N21" s="230"/>
      <c r="O21" s="182">
        <v>12.6</v>
      </c>
      <c r="P21" s="185"/>
      <c r="Q21" s="238">
        <f t="shared" si="1"/>
        <v>12.6</v>
      </c>
      <c r="R21" s="13"/>
      <c r="W21" s="82"/>
    </row>
    <row r="22" spans="1:22" ht="12.75">
      <c r="A22" s="123">
        <v>18</v>
      </c>
      <c r="B22" s="115" t="s">
        <v>85</v>
      </c>
      <c r="C22" s="155">
        <v>2004</v>
      </c>
      <c r="D22" s="103"/>
      <c r="E22" s="105" t="s">
        <v>37</v>
      </c>
      <c r="F22" s="152">
        <v>1</v>
      </c>
      <c r="G22" s="110"/>
      <c r="H22" s="137">
        <f>SUM(F22:G22)</f>
        <v>1</v>
      </c>
      <c r="I22" s="143"/>
      <c r="J22" s="143"/>
      <c r="K22" s="143"/>
      <c r="L22" s="172" t="s">
        <v>88</v>
      </c>
      <c r="M22" s="213">
        <v>1</v>
      </c>
      <c r="N22" s="214">
        <v>1</v>
      </c>
      <c r="O22" s="215">
        <v>2.1</v>
      </c>
      <c r="P22" s="212">
        <v>9.9</v>
      </c>
      <c r="Q22" s="188">
        <f t="shared" si="1"/>
        <v>12</v>
      </c>
      <c r="R22" s="13"/>
      <c r="V22" s="3"/>
    </row>
    <row r="23" spans="1:18" ht="12.75">
      <c r="A23" s="123">
        <v>19</v>
      </c>
      <c r="B23" s="116" t="s">
        <v>46</v>
      </c>
      <c r="C23" s="117">
        <v>1997</v>
      </c>
      <c r="D23" s="85">
        <v>3.5</v>
      </c>
      <c r="E23" s="102"/>
      <c r="F23" s="104"/>
      <c r="G23" s="106"/>
      <c r="H23" s="138">
        <v>3.5</v>
      </c>
      <c r="I23" s="231" t="s">
        <v>3</v>
      </c>
      <c r="J23" s="231" t="s">
        <v>3</v>
      </c>
      <c r="K23" s="109"/>
      <c r="L23" s="108"/>
      <c r="M23" s="194"/>
      <c r="N23" s="190"/>
      <c r="O23" s="182">
        <v>7.4</v>
      </c>
      <c r="P23" s="185"/>
      <c r="Q23" s="239">
        <f t="shared" si="1"/>
        <v>7.4</v>
      </c>
      <c r="R23" s="13"/>
    </row>
    <row r="24" spans="1:18" ht="12.75">
      <c r="A24" s="123">
        <v>20</v>
      </c>
      <c r="B24" s="118" t="s">
        <v>51</v>
      </c>
      <c r="C24" s="154">
        <v>2002</v>
      </c>
      <c r="D24" s="96" t="s">
        <v>31</v>
      </c>
      <c r="E24" s="87">
        <v>2</v>
      </c>
      <c r="F24" s="104"/>
      <c r="G24" s="106"/>
      <c r="H24" s="137">
        <f>SUM(E24:G24)</f>
        <v>2</v>
      </c>
      <c r="I24" s="109"/>
      <c r="J24" s="184" t="s">
        <v>31</v>
      </c>
      <c r="K24" s="184" t="s">
        <v>31</v>
      </c>
      <c r="L24" s="184" t="s">
        <v>31</v>
      </c>
      <c r="M24" s="194"/>
      <c r="N24" s="190"/>
      <c r="O24" s="182">
        <v>4.2</v>
      </c>
      <c r="P24" s="186"/>
      <c r="Q24" s="238">
        <f t="shared" si="1"/>
        <v>4.2</v>
      </c>
      <c r="R24" s="13"/>
    </row>
    <row r="25" spans="1:18" ht="12.75">
      <c r="A25" s="123">
        <v>21</v>
      </c>
      <c r="B25" s="116" t="s">
        <v>22</v>
      </c>
      <c r="C25" s="117">
        <v>2003</v>
      </c>
      <c r="D25" s="85" t="s">
        <v>87</v>
      </c>
      <c r="E25" s="98">
        <v>2</v>
      </c>
      <c r="F25" s="104"/>
      <c r="G25" s="106"/>
      <c r="H25" s="137">
        <f>SUM(E25:G25)</f>
        <v>2</v>
      </c>
      <c r="I25" s="109"/>
      <c r="J25" s="109"/>
      <c r="K25" s="232" t="s">
        <v>88</v>
      </c>
      <c r="L25" s="170" t="s">
        <v>88</v>
      </c>
      <c r="M25" s="194"/>
      <c r="N25" s="190"/>
      <c r="O25" s="182">
        <v>4.2</v>
      </c>
      <c r="P25" s="186"/>
      <c r="Q25" s="238">
        <f t="shared" si="1"/>
        <v>4.2</v>
      </c>
      <c r="R25" s="13"/>
    </row>
    <row r="26" spans="1:18" ht="12.75">
      <c r="A26" s="123">
        <v>22</v>
      </c>
      <c r="B26" s="145" t="s">
        <v>77</v>
      </c>
      <c r="C26" s="158">
        <v>2006</v>
      </c>
      <c r="D26" s="103"/>
      <c r="E26" s="102"/>
      <c r="F26" s="87">
        <v>2</v>
      </c>
      <c r="G26" s="106"/>
      <c r="H26" s="137">
        <f>SUM(F26:G26)</f>
        <v>2</v>
      </c>
      <c r="I26" s="109"/>
      <c r="J26" s="109"/>
      <c r="K26" s="107"/>
      <c r="L26" s="108"/>
      <c r="M26" s="195" t="s">
        <v>88</v>
      </c>
      <c r="N26" s="230"/>
      <c r="O26" s="182">
        <v>4.2</v>
      </c>
      <c r="P26" s="186"/>
      <c r="Q26" s="239">
        <f t="shared" si="1"/>
        <v>4.2</v>
      </c>
      <c r="R26" s="13"/>
    </row>
    <row r="27" spans="1:27" ht="12.75">
      <c r="A27" s="123">
        <v>23</v>
      </c>
      <c r="B27" s="116" t="s">
        <v>48</v>
      </c>
      <c r="C27" s="117">
        <v>2003</v>
      </c>
      <c r="D27" s="85" t="s">
        <v>87</v>
      </c>
      <c r="E27" s="85">
        <v>1.5</v>
      </c>
      <c r="F27" s="106"/>
      <c r="G27" s="106"/>
      <c r="H27" s="137">
        <f>SUM(E27:G27)</f>
        <v>1.5</v>
      </c>
      <c r="I27" s="109"/>
      <c r="J27" s="109"/>
      <c r="K27" s="229" t="s">
        <v>3</v>
      </c>
      <c r="L27" s="169" t="s">
        <v>3</v>
      </c>
      <c r="M27" s="194"/>
      <c r="N27" s="191"/>
      <c r="O27" s="182">
        <v>3.2</v>
      </c>
      <c r="P27" s="187"/>
      <c r="Q27" s="188">
        <f t="shared" si="1"/>
        <v>3.2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18" ht="12.75">
      <c r="A28" s="123">
        <v>24</v>
      </c>
      <c r="B28" s="120" t="s">
        <v>25</v>
      </c>
      <c r="C28" s="121">
        <v>1995</v>
      </c>
      <c r="D28" s="85">
        <v>1</v>
      </c>
      <c r="E28" s="102"/>
      <c r="F28" s="104"/>
      <c r="G28" s="106"/>
      <c r="H28" s="138">
        <v>1</v>
      </c>
      <c r="I28" s="217" t="s">
        <v>88</v>
      </c>
      <c r="J28" s="109"/>
      <c r="K28" s="109"/>
      <c r="L28" s="108"/>
      <c r="M28" s="194"/>
      <c r="N28" s="191"/>
      <c r="O28" s="182">
        <v>2.1</v>
      </c>
      <c r="P28" s="188"/>
      <c r="Q28" s="238">
        <f t="shared" si="1"/>
        <v>2.1</v>
      </c>
      <c r="R28" s="53"/>
    </row>
    <row r="29" spans="1:18" ht="12.75">
      <c r="A29" s="123">
        <v>25</v>
      </c>
      <c r="B29" s="118" t="s">
        <v>11</v>
      </c>
      <c r="C29" s="154">
        <v>2002</v>
      </c>
      <c r="D29" s="86" t="s">
        <v>3</v>
      </c>
      <c r="E29" s="87">
        <v>1</v>
      </c>
      <c r="F29" s="104"/>
      <c r="G29" s="106"/>
      <c r="H29" s="137">
        <f>SUM(E29:G29)</f>
        <v>1</v>
      </c>
      <c r="I29" s="109"/>
      <c r="J29" s="217" t="s">
        <v>88</v>
      </c>
      <c r="K29" s="233" t="s">
        <v>21</v>
      </c>
      <c r="L29" s="168" t="s">
        <v>88</v>
      </c>
      <c r="M29" s="194"/>
      <c r="N29" s="190"/>
      <c r="O29" s="182">
        <v>2.1</v>
      </c>
      <c r="P29" s="186"/>
      <c r="Q29" s="238">
        <f t="shared" si="1"/>
        <v>2.1</v>
      </c>
      <c r="R29" s="13"/>
    </row>
    <row r="30" spans="1:18" ht="12.75">
      <c r="A30" s="123">
        <v>26</v>
      </c>
      <c r="B30" s="118" t="s">
        <v>49</v>
      </c>
      <c r="C30" s="154">
        <v>2002</v>
      </c>
      <c r="D30" s="132" t="s">
        <v>21</v>
      </c>
      <c r="E30" s="87">
        <v>1</v>
      </c>
      <c r="F30" s="106"/>
      <c r="G30" s="106"/>
      <c r="H30" s="137">
        <f>SUM(E30:G30)</f>
        <v>1</v>
      </c>
      <c r="I30" s="109"/>
      <c r="J30" s="217" t="s">
        <v>88</v>
      </c>
      <c r="K30" s="233" t="s">
        <v>88</v>
      </c>
      <c r="L30" s="168" t="s">
        <v>88</v>
      </c>
      <c r="M30" s="196"/>
      <c r="N30" s="191"/>
      <c r="O30" s="182">
        <v>2.1</v>
      </c>
      <c r="P30" s="187"/>
      <c r="Q30" s="188">
        <f t="shared" si="1"/>
        <v>2.1</v>
      </c>
      <c r="R30" s="13"/>
    </row>
    <row r="31" spans="1:18" ht="12.75">
      <c r="A31" s="123">
        <v>27</v>
      </c>
      <c r="B31" s="115" t="s">
        <v>71</v>
      </c>
      <c r="C31" s="155">
        <v>2004</v>
      </c>
      <c r="D31" s="103"/>
      <c r="E31" s="86">
        <v>1</v>
      </c>
      <c r="F31" s="133" t="s">
        <v>37</v>
      </c>
      <c r="G31" s="106"/>
      <c r="H31" s="137">
        <f>SUM(E31:G31)</f>
        <v>1</v>
      </c>
      <c r="I31" s="109"/>
      <c r="J31" s="109"/>
      <c r="K31" s="109"/>
      <c r="L31" s="170" t="s">
        <v>88</v>
      </c>
      <c r="M31" s="197" t="s">
        <v>88</v>
      </c>
      <c r="N31" s="190"/>
      <c r="O31" s="183">
        <v>2.1</v>
      </c>
      <c r="P31" s="185"/>
      <c r="Q31" s="238">
        <f t="shared" si="1"/>
        <v>2.1</v>
      </c>
      <c r="R31" s="13"/>
    </row>
    <row r="32" spans="1:18" ht="12.75">
      <c r="A32" s="123">
        <v>28</v>
      </c>
      <c r="B32" s="115" t="s">
        <v>76</v>
      </c>
      <c r="C32" s="155">
        <v>2004</v>
      </c>
      <c r="D32" s="103"/>
      <c r="E32" s="105" t="s">
        <v>37</v>
      </c>
      <c r="F32" s="87">
        <v>1</v>
      </c>
      <c r="G32" s="110"/>
      <c r="H32" s="137">
        <f>SUM(F32:G32)</f>
        <v>1</v>
      </c>
      <c r="I32" s="143"/>
      <c r="J32" s="143"/>
      <c r="K32" s="143"/>
      <c r="L32" s="172" t="s">
        <v>88</v>
      </c>
      <c r="M32" s="195" t="s">
        <v>88</v>
      </c>
      <c r="N32" s="230"/>
      <c r="O32" s="215">
        <v>2.1</v>
      </c>
      <c r="P32" s="186"/>
      <c r="Q32" s="188">
        <f t="shared" si="1"/>
        <v>2.1</v>
      </c>
      <c r="R32" s="13"/>
    </row>
    <row r="33" spans="1:18" ht="12.75">
      <c r="A33" s="123">
        <v>29</v>
      </c>
      <c r="B33" s="144" t="s">
        <v>86</v>
      </c>
      <c r="C33" s="157">
        <v>2005</v>
      </c>
      <c r="D33" s="103"/>
      <c r="E33" s="126" t="s">
        <v>37</v>
      </c>
      <c r="F33" s="87">
        <v>1</v>
      </c>
      <c r="G33" s="106"/>
      <c r="H33" s="137">
        <v>1</v>
      </c>
      <c r="I33" s="109"/>
      <c r="J33" s="109"/>
      <c r="K33" s="107"/>
      <c r="L33" s="168" t="s">
        <v>88</v>
      </c>
      <c r="M33" s="195" t="s">
        <v>88</v>
      </c>
      <c r="N33" s="230"/>
      <c r="O33" s="215">
        <v>2.1</v>
      </c>
      <c r="P33" s="186"/>
      <c r="Q33" s="239">
        <f t="shared" si="1"/>
        <v>2.1</v>
      </c>
      <c r="R33" s="13"/>
    </row>
    <row r="34" spans="1:18" ht="12.75">
      <c r="A34" s="123">
        <v>30</v>
      </c>
      <c r="B34" s="145" t="s">
        <v>78</v>
      </c>
      <c r="C34" s="158">
        <v>2006</v>
      </c>
      <c r="D34" s="103"/>
      <c r="E34" s="102"/>
      <c r="F34" s="87">
        <v>1</v>
      </c>
      <c r="G34" s="106"/>
      <c r="H34" s="137">
        <f>SUM(F34:G34)</f>
        <v>1</v>
      </c>
      <c r="I34" s="109"/>
      <c r="J34" s="109"/>
      <c r="K34" s="107"/>
      <c r="L34" s="108"/>
      <c r="M34" s="172" t="s">
        <v>88</v>
      </c>
      <c r="N34" s="230"/>
      <c r="O34" s="215">
        <v>2.1</v>
      </c>
      <c r="P34" s="186"/>
      <c r="Q34" s="239">
        <f t="shared" si="1"/>
        <v>2.1</v>
      </c>
      <c r="R34" s="13"/>
    </row>
    <row r="35" spans="1:18" ht="12.75">
      <c r="A35" s="123">
        <v>31</v>
      </c>
      <c r="B35" s="145" t="s">
        <v>80</v>
      </c>
      <c r="C35" s="158">
        <v>2006</v>
      </c>
      <c r="D35" s="103"/>
      <c r="E35" s="102"/>
      <c r="F35" s="87">
        <v>1</v>
      </c>
      <c r="G35" s="106"/>
      <c r="H35" s="137">
        <f>SUM(F35:G35)</f>
        <v>1</v>
      </c>
      <c r="I35" s="109"/>
      <c r="J35" s="109"/>
      <c r="K35" s="107"/>
      <c r="L35" s="108"/>
      <c r="M35" s="172" t="s">
        <v>3</v>
      </c>
      <c r="N35" s="230"/>
      <c r="O35" s="215">
        <v>2.1</v>
      </c>
      <c r="P35" s="186"/>
      <c r="Q35" s="239">
        <f t="shared" si="1"/>
        <v>2.1</v>
      </c>
      <c r="R35" s="13"/>
    </row>
    <row r="36" spans="1:18" ht="12.75">
      <c r="A36" s="123">
        <v>32</v>
      </c>
      <c r="B36" s="147" t="s">
        <v>81</v>
      </c>
      <c r="C36" s="158">
        <v>2006</v>
      </c>
      <c r="D36" s="103"/>
      <c r="E36" s="102"/>
      <c r="F36" s="87">
        <v>1</v>
      </c>
      <c r="G36" s="106"/>
      <c r="H36" s="137">
        <f>SUM(F36:G36)</f>
        <v>1</v>
      </c>
      <c r="I36" s="109"/>
      <c r="J36" s="109"/>
      <c r="K36" s="107"/>
      <c r="L36" s="108"/>
      <c r="M36" s="172" t="s">
        <v>88</v>
      </c>
      <c r="N36" s="230"/>
      <c r="O36" s="215">
        <v>2.1</v>
      </c>
      <c r="P36" s="186"/>
      <c r="Q36" s="239">
        <f t="shared" si="1"/>
        <v>2.1</v>
      </c>
      <c r="R36" s="13"/>
    </row>
    <row r="37" spans="1:17" ht="12.75">
      <c r="A37" s="123">
        <v>33</v>
      </c>
      <c r="B37" s="120" t="s">
        <v>47</v>
      </c>
      <c r="C37" s="121">
        <v>1991</v>
      </c>
      <c r="D37" s="85">
        <v>0.5</v>
      </c>
      <c r="E37" s="102"/>
      <c r="F37" s="104"/>
      <c r="G37" s="106"/>
      <c r="H37" s="138">
        <v>0.5</v>
      </c>
      <c r="I37" s="217" t="s">
        <v>88</v>
      </c>
      <c r="J37" s="109"/>
      <c r="K37" s="107"/>
      <c r="L37" s="108"/>
      <c r="M37" s="109"/>
      <c r="N37" s="190"/>
      <c r="O37" s="182">
        <v>1</v>
      </c>
      <c r="P37" s="185"/>
      <c r="Q37" s="238">
        <f t="shared" si="1"/>
        <v>1</v>
      </c>
    </row>
    <row r="38" spans="1:18" ht="12.75">
      <c r="A38" s="123">
        <v>34</v>
      </c>
      <c r="B38" s="116" t="s">
        <v>50</v>
      </c>
      <c r="C38" s="117">
        <v>2003</v>
      </c>
      <c r="D38" s="96" t="s">
        <v>31</v>
      </c>
      <c r="E38" s="86">
        <v>0.5</v>
      </c>
      <c r="F38" s="111"/>
      <c r="G38" s="106"/>
      <c r="H38" s="137">
        <f>SUM(E38:G38)</f>
        <v>0.5</v>
      </c>
      <c r="I38" s="109"/>
      <c r="J38" s="109"/>
      <c r="K38" s="171" t="s">
        <v>31</v>
      </c>
      <c r="L38" s="171" t="s">
        <v>31</v>
      </c>
      <c r="M38" s="109"/>
      <c r="N38" s="190"/>
      <c r="O38" s="183">
        <v>1</v>
      </c>
      <c r="P38" s="185"/>
      <c r="Q38" s="238">
        <f t="shared" si="1"/>
        <v>1</v>
      </c>
      <c r="R38" s="13"/>
    </row>
    <row r="39" spans="1:18" s="64" customFormat="1" ht="18">
      <c r="A39" s="202">
        <v>2018</v>
      </c>
      <c r="B39" s="203" t="s">
        <v>97</v>
      </c>
      <c r="C39" s="284" t="s">
        <v>109</v>
      </c>
      <c r="D39" s="198">
        <v>67</v>
      </c>
      <c r="E39" s="198">
        <v>47</v>
      </c>
      <c r="F39" s="198">
        <v>62.5</v>
      </c>
      <c r="G39" s="199">
        <v>30</v>
      </c>
      <c r="H39" s="200">
        <v>206</v>
      </c>
      <c r="I39" s="198">
        <v>16.5</v>
      </c>
      <c r="J39" s="198">
        <v>9</v>
      </c>
      <c r="K39" s="198">
        <v>9</v>
      </c>
      <c r="L39" s="198">
        <v>7.5</v>
      </c>
      <c r="M39" s="198">
        <v>75</v>
      </c>
      <c r="N39" s="198">
        <v>117</v>
      </c>
      <c r="O39" s="201">
        <v>424.41</v>
      </c>
      <c r="P39" s="200">
        <v>1295.1</v>
      </c>
      <c r="Q39" s="240">
        <f t="shared" si="1"/>
        <v>1719.51</v>
      </c>
      <c r="R39" s="83"/>
    </row>
    <row r="40" spans="1:18" s="65" customFormat="1" ht="16.5" thickBot="1">
      <c r="A40" s="192">
        <v>2019</v>
      </c>
      <c r="B40" s="193" t="s">
        <v>67</v>
      </c>
      <c r="C40" s="7" t="s">
        <v>108</v>
      </c>
      <c r="D40" s="177">
        <v>35.5</v>
      </c>
      <c r="E40" s="178">
        <v>34</v>
      </c>
      <c r="F40" s="178">
        <v>62</v>
      </c>
      <c r="G40" s="179">
        <v>30</v>
      </c>
      <c r="H40" s="180">
        <f>SUM(H5:H38)</f>
        <v>177</v>
      </c>
      <c r="I40" s="178">
        <v>11</v>
      </c>
      <c r="J40" s="178">
        <v>11</v>
      </c>
      <c r="K40" s="178">
        <v>3</v>
      </c>
      <c r="L40" s="177">
        <v>9.5</v>
      </c>
      <c r="M40" s="177">
        <v>69.5</v>
      </c>
      <c r="N40" s="234">
        <f>SUM(I40:M40)</f>
        <v>104</v>
      </c>
      <c r="O40" s="181">
        <f>SUM(O5:O38)</f>
        <v>321.4000000000002</v>
      </c>
      <c r="P40" s="235">
        <f>SUM(P5:P38)</f>
        <v>1131.8000000000004</v>
      </c>
      <c r="Q40" s="247">
        <v>1501</v>
      </c>
      <c r="R40" s="84"/>
    </row>
    <row r="41" spans="1:18" s="64" customFormat="1" ht="24.75" customHeight="1" thickBot="1">
      <c r="A41" s="269" t="s">
        <v>72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  <c r="R41" s="148"/>
    </row>
    <row r="42" spans="1:18" s="65" customFormat="1" ht="24.75" customHeight="1">
      <c r="A42" s="64"/>
      <c r="B42" s="264" t="s">
        <v>106</v>
      </c>
      <c r="C42" s="265"/>
      <c r="D42" s="265"/>
      <c r="E42" s="265"/>
      <c r="F42" s="266"/>
      <c r="G42" s="149" t="s">
        <v>107</v>
      </c>
      <c r="H42" s="274" t="s">
        <v>105</v>
      </c>
      <c r="I42" s="275"/>
      <c r="J42" s="275"/>
      <c r="K42" s="275"/>
      <c r="L42" s="275"/>
      <c r="M42" s="275"/>
      <c r="N42" s="275"/>
      <c r="O42" s="276"/>
      <c r="P42" s="150" t="s">
        <v>107</v>
      </c>
      <c r="Q42" s="151" t="s">
        <v>54</v>
      </c>
      <c r="R42" s="84"/>
    </row>
    <row r="43" spans="1:26" s="26" customFormat="1" ht="72.75" customHeight="1">
      <c r="A43" s="124" t="s">
        <v>82</v>
      </c>
      <c r="B43" s="254" t="s">
        <v>103</v>
      </c>
      <c r="C43" s="255"/>
      <c r="D43" s="255"/>
      <c r="E43" s="255"/>
      <c r="F43" s="256"/>
      <c r="G43" s="66">
        <v>15</v>
      </c>
      <c r="H43" s="251" t="s">
        <v>104</v>
      </c>
      <c r="I43" s="252"/>
      <c r="J43" s="252"/>
      <c r="K43" s="252"/>
      <c r="L43" s="252"/>
      <c r="M43" s="252"/>
      <c r="N43" s="252"/>
      <c r="O43" s="253"/>
      <c r="P43" s="66" t="s">
        <v>102</v>
      </c>
      <c r="Q43" s="67">
        <v>45</v>
      </c>
      <c r="R43" s="114"/>
      <c r="T43" s="272"/>
      <c r="U43" s="272"/>
      <c r="V43" s="272"/>
      <c r="W43" s="272"/>
      <c r="X43" s="272"/>
      <c r="Y43" s="272"/>
      <c r="Z43" s="272"/>
    </row>
    <row r="44" spans="1:26" ht="12.75">
      <c r="A44" s="125" t="s">
        <v>3</v>
      </c>
      <c r="B44" s="267" t="s">
        <v>91</v>
      </c>
      <c r="C44" s="267"/>
      <c r="D44" s="267"/>
      <c r="E44" s="99"/>
      <c r="F44" s="68"/>
      <c r="G44" s="68"/>
      <c r="H44" s="140"/>
      <c r="I44" s="69"/>
      <c r="J44" s="70" t="s">
        <v>43</v>
      </c>
      <c r="K44" s="267" t="s">
        <v>56</v>
      </c>
      <c r="L44" s="267"/>
      <c r="M44" s="267"/>
      <c r="N44" s="267"/>
      <c r="O44" s="267"/>
      <c r="P44" s="267"/>
      <c r="Q44" s="267"/>
      <c r="R44" s="94"/>
      <c r="S44" s="71"/>
      <c r="T44" s="273"/>
      <c r="U44" s="273"/>
      <c r="V44" s="273"/>
      <c r="W44" s="273"/>
      <c r="X44" s="273"/>
      <c r="Y44" s="273"/>
      <c r="Z44" s="273"/>
    </row>
    <row r="45" spans="1:26" ht="12.75">
      <c r="A45" s="132" t="s">
        <v>21</v>
      </c>
      <c r="B45" s="263" t="s">
        <v>90</v>
      </c>
      <c r="C45" s="263"/>
      <c r="D45" s="263"/>
      <c r="E45" s="99"/>
      <c r="F45" s="68"/>
      <c r="G45" s="68"/>
      <c r="H45" s="140"/>
      <c r="I45" s="69"/>
      <c r="J45" s="96" t="s">
        <v>31</v>
      </c>
      <c r="K45" s="263" t="s">
        <v>57</v>
      </c>
      <c r="L45" s="263"/>
      <c r="M45" s="263"/>
      <c r="N45" s="263"/>
      <c r="O45" s="263"/>
      <c r="P45" s="263"/>
      <c r="Q45" s="263"/>
      <c r="R45" s="95"/>
      <c r="S45" s="71"/>
      <c r="T45" s="273"/>
      <c r="U45" s="273"/>
      <c r="V45" s="273"/>
      <c r="W45" s="273"/>
      <c r="X45" s="273"/>
      <c r="Y45" s="273"/>
      <c r="Z45" s="273"/>
    </row>
    <row r="46" spans="1:26" ht="12.75">
      <c r="A46" s="126" t="s">
        <v>37</v>
      </c>
      <c r="B46" s="263" t="s">
        <v>83</v>
      </c>
      <c r="C46" s="263"/>
      <c r="D46" s="263"/>
      <c r="E46" s="99"/>
      <c r="F46" s="68"/>
      <c r="G46" s="68"/>
      <c r="H46" s="140"/>
      <c r="I46" s="69"/>
      <c r="J46" s="97" t="s">
        <v>30</v>
      </c>
      <c r="K46" s="263" t="s">
        <v>58</v>
      </c>
      <c r="L46" s="263"/>
      <c r="M46" s="263"/>
      <c r="N46" s="263"/>
      <c r="O46" s="263"/>
      <c r="P46" s="263"/>
      <c r="Q46" s="263"/>
      <c r="R46" s="95"/>
      <c r="S46" s="71"/>
      <c r="T46" s="273"/>
      <c r="U46" s="273"/>
      <c r="V46" s="273"/>
      <c r="W46" s="273"/>
      <c r="X46" s="273"/>
      <c r="Y46" s="273"/>
      <c r="Z46" s="273"/>
    </row>
    <row r="47" spans="1:26" ht="12.75">
      <c r="A47" s="127"/>
      <c r="B47" s="72"/>
      <c r="C47" s="73"/>
      <c r="D47" s="74"/>
      <c r="E47" s="100"/>
      <c r="F47" s="68"/>
      <c r="G47" s="68"/>
      <c r="H47" s="140"/>
      <c r="I47" s="68"/>
      <c r="J47" s="49"/>
      <c r="K47" s="49"/>
      <c r="L47" s="161"/>
      <c r="M47" s="49"/>
      <c r="N47" s="91"/>
      <c r="O47" s="49"/>
      <c r="P47" s="89"/>
      <c r="Q47" s="241"/>
      <c r="R47" s="75"/>
      <c r="S47" s="71"/>
      <c r="T47" s="273"/>
      <c r="U47" s="273"/>
      <c r="V47" s="273"/>
      <c r="W47" s="273"/>
      <c r="X47" s="273"/>
      <c r="Y47" s="273"/>
      <c r="Z47" s="273"/>
    </row>
    <row r="48" spans="1:19" s="10" customFormat="1" ht="27.75" customHeight="1">
      <c r="A48" s="128" t="s">
        <v>12</v>
      </c>
      <c r="B48" s="258" t="s">
        <v>93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51"/>
      <c r="S48" s="93"/>
    </row>
    <row r="49" spans="1:19" s="24" customFormat="1" ht="12.75">
      <c r="A49" s="268" t="s">
        <v>59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52"/>
      <c r="S49" s="8"/>
    </row>
    <row r="50" spans="1:19" s="130" customFormat="1" ht="28.5" customHeight="1">
      <c r="A50" s="285" t="s">
        <v>92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134"/>
      <c r="S50" s="135"/>
    </row>
    <row r="51" spans="1:17" s="243" customFormat="1" ht="15">
      <c r="A51" s="244">
        <v>82</v>
      </c>
      <c r="B51" s="245" t="s">
        <v>100</v>
      </c>
      <c r="C51" s="244">
        <v>178</v>
      </c>
      <c r="D51" s="244">
        <v>11</v>
      </c>
      <c r="E51" s="244">
        <v>11.3</v>
      </c>
      <c r="F51" s="244">
        <v>3</v>
      </c>
      <c r="G51" s="244">
        <v>9.5</v>
      </c>
      <c r="H51" s="244">
        <v>69.5</v>
      </c>
      <c r="I51" s="244">
        <v>0</v>
      </c>
      <c r="O51" s="246" t="s">
        <v>101</v>
      </c>
      <c r="Q51" s="244">
        <v>1500</v>
      </c>
    </row>
    <row r="52" spans="1:19" ht="12.75">
      <c r="A52" s="127"/>
      <c r="B52" s="72"/>
      <c r="C52" s="73"/>
      <c r="D52" s="74"/>
      <c r="E52" s="100"/>
      <c r="F52" s="74"/>
      <c r="G52" s="74"/>
      <c r="H52" s="140"/>
      <c r="I52" s="76"/>
      <c r="J52" s="49"/>
      <c r="K52" s="49"/>
      <c r="L52" s="161"/>
      <c r="M52" s="49"/>
      <c r="N52" s="91"/>
      <c r="O52" s="49"/>
      <c r="P52" s="89"/>
      <c r="Q52" s="241"/>
      <c r="R52" s="75"/>
      <c r="S52" s="71"/>
    </row>
    <row r="53" spans="1:19" ht="12.75">
      <c r="A53" s="127"/>
      <c r="C53" s="73"/>
      <c r="D53" s="74"/>
      <c r="E53" s="100"/>
      <c r="F53" s="74"/>
      <c r="G53" s="74"/>
      <c r="H53" s="140"/>
      <c r="I53" s="76"/>
      <c r="J53" s="49"/>
      <c r="K53" s="49"/>
      <c r="L53" s="161"/>
      <c r="M53" s="49"/>
      <c r="N53" s="91"/>
      <c r="O53" s="49"/>
      <c r="P53" s="89"/>
      <c r="Q53" s="241"/>
      <c r="R53" s="75"/>
      <c r="S53" s="71"/>
    </row>
    <row r="55" spans="1:19" ht="12.75">
      <c r="A55" s="127"/>
      <c r="B55" s="72"/>
      <c r="C55" s="73"/>
      <c r="D55" s="74"/>
      <c r="E55" s="100"/>
      <c r="F55" s="74"/>
      <c r="G55" s="74"/>
      <c r="H55" s="140"/>
      <c r="I55" s="76"/>
      <c r="J55" s="49"/>
      <c r="K55" s="49"/>
      <c r="L55" s="161"/>
      <c r="M55" s="49"/>
      <c r="N55" s="91"/>
      <c r="O55" s="49"/>
      <c r="P55" s="89"/>
      <c r="Q55" s="241"/>
      <c r="R55" s="75"/>
      <c r="S55" s="71"/>
    </row>
    <row r="56" spans="1:19" ht="12.75">
      <c r="A56" s="127"/>
      <c r="B56" s="72"/>
      <c r="C56" s="73"/>
      <c r="D56" s="74"/>
      <c r="E56" s="100"/>
      <c r="F56" s="74"/>
      <c r="G56" s="74"/>
      <c r="H56" s="140"/>
      <c r="I56" s="76"/>
      <c r="J56" s="49"/>
      <c r="K56" s="49"/>
      <c r="L56" s="161"/>
      <c r="M56" s="49"/>
      <c r="N56" s="91"/>
      <c r="O56" s="49"/>
      <c r="P56" s="89"/>
      <c r="Q56" s="241"/>
      <c r="R56" s="75"/>
      <c r="S56" s="71"/>
    </row>
    <row r="57" spans="1:19" ht="12.75">
      <c r="A57" s="127"/>
      <c r="B57" s="72"/>
      <c r="C57" s="73"/>
      <c r="D57" s="74"/>
      <c r="E57" s="100"/>
      <c r="F57" s="74"/>
      <c r="G57" s="74"/>
      <c r="H57" s="140"/>
      <c r="I57" s="76"/>
      <c r="J57" s="49"/>
      <c r="K57" s="49"/>
      <c r="L57" s="161"/>
      <c r="M57" s="49"/>
      <c r="N57" s="91"/>
      <c r="O57" s="49"/>
      <c r="P57" s="89"/>
      <c r="Q57" s="241"/>
      <c r="R57" s="75"/>
      <c r="S57" s="71"/>
    </row>
    <row r="58" spans="1:19" ht="12.75">
      <c r="A58" s="127"/>
      <c r="B58" s="72"/>
      <c r="C58" s="73"/>
      <c r="D58" s="74"/>
      <c r="E58" s="100"/>
      <c r="F58" s="74"/>
      <c r="G58" s="74"/>
      <c r="H58" s="140"/>
      <c r="I58" s="76"/>
      <c r="J58" s="49"/>
      <c r="K58" s="49"/>
      <c r="L58" s="161"/>
      <c r="M58" s="49"/>
      <c r="N58" s="91"/>
      <c r="O58" s="49"/>
      <c r="P58" s="89"/>
      <c r="Q58" s="241"/>
      <c r="R58" s="75"/>
      <c r="S58" s="71"/>
    </row>
    <row r="59" spans="1:19" ht="12.75">
      <c r="A59" s="127"/>
      <c r="B59" s="72"/>
      <c r="C59" s="73"/>
      <c r="D59" s="74"/>
      <c r="E59" s="100"/>
      <c r="F59" s="74"/>
      <c r="G59" s="74"/>
      <c r="H59" s="140"/>
      <c r="I59" s="76"/>
      <c r="J59" s="49"/>
      <c r="K59" s="49"/>
      <c r="L59" s="161"/>
      <c r="M59" s="49"/>
      <c r="N59" s="91"/>
      <c r="O59" s="49"/>
      <c r="P59" s="89"/>
      <c r="Q59" s="241"/>
      <c r="R59" s="75"/>
      <c r="S59" s="71"/>
    </row>
    <row r="60" spans="1:19" ht="12.75">
      <c r="A60" s="127"/>
      <c r="B60" s="72"/>
      <c r="C60" s="73"/>
      <c r="D60" s="74"/>
      <c r="E60" s="100"/>
      <c r="F60" s="74"/>
      <c r="G60" s="74"/>
      <c r="H60" s="140"/>
      <c r="I60" s="76"/>
      <c r="J60" s="49"/>
      <c r="K60" s="49"/>
      <c r="L60" s="161"/>
      <c r="M60" s="49"/>
      <c r="N60" s="91"/>
      <c r="O60" s="49"/>
      <c r="P60" s="89"/>
      <c r="Q60" s="241"/>
      <c r="R60" s="75"/>
      <c r="S60" s="71"/>
    </row>
    <row r="61" spans="1:19" ht="12.75">
      <c r="A61" s="127"/>
      <c r="B61" s="13"/>
      <c r="C61" s="13"/>
      <c r="D61" s="74"/>
      <c r="E61" s="100"/>
      <c r="F61" s="74"/>
      <c r="G61" s="74"/>
      <c r="H61" s="140"/>
      <c r="I61" s="76"/>
      <c r="J61" s="49"/>
      <c r="K61" s="49"/>
      <c r="L61" s="161"/>
      <c r="M61" s="49"/>
      <c r="N61" s="91"/>
      <c r="O61" s="49"/>
      <c r="P61" s="89"/>
      <c r="Q61" s="241"/>
      <c r="R61" s="75"/>
      <c r="S61" s="71"/>
    </row>
    <row r="62" spans="1:19" ht="12.75">
      <c r="A62" s="127"/>
      <c r="B62" s="13"/>
      <c r="C62" s="13"/>
      <c r="D62" s="74"/>
      <c r="E62" s="100"/>
      <c r="F62" s="74"/>
      <c r="G62" s="74"/>
      <c r="H62" s="140"/>
      <c r="I62" s="76"/>
      <c r="J62" s="49"/>
      <c r="K62" s="49"/>
      <c r="L62" s="161"/>
      <c r="M62" s="49"/>
      <c r="N62" s="91"/>
      <c r="O62" s="49"/>
      <c r="P62" s="89"/>
      <c r="Q62" s="241"/>
      <c r="R62" s="75"/>
      <c r="S62" s="71"/>
    </row>
    <row r="63" spans="1:19" ht="12.75">
      <c r="A63" s="127"/>
      <c r="B63" s="13"/>
      <c r="C63" s="13"/>
      <c r="D63" s="74"/>
      <c r="E63" s="100"/>
      <c r="F63" s="74"/>
      <c r="G63" s="74"/>
      <c r="H63" s="140"/>
      <c r="I63" s="76"/>
      <c r="J63" s="49"/>
      <c r="K63" s="49"/>
      <c r="L63" s="161"/>
      <c r="M63" s="49"/>
      <c r="N63" s="91"/>
      <c r="O63" s="49"/>
      <c r="P63" s="89"/>
      <c r="Q63" s="241"/>
      <c r="R63" s="75"/>
      <c r="S63" s="71"/>
    </row>
    <row r="64" spans="1:19" ht="12.75">
      <c r="A64" s="127"/>
      <c r="B64" s="13"/>
      <c r="C64" s="13"/>
      <c r="D64" s="74"/>
      <c r="E64" s="100"/>
      <c r="F64" s="74"/>
      <c r="G64" s="74"/>
      <c r="H64" s="140"/>
      <c r="I64" s="76"/>
      <c r="J64" s="49"/>
      <c r="K64" s="49"/>
      <c r="L64" s="161"/>
      <c r="M64" s="49"/>
      <c r="N64" s="91"/>
      <c r="O64" s="49"/>
      <c r="P64" s="89"/>
      <c r="Q64" s="241"/>
      <c r="R64" s="75"/>
      <c r="S64" s="71"/>
    </row>
    <row r="65" spans="1:19" ht="12.75">
      <c r="A65" s="127"/>
      <c r="B65" s="13"/>
      <c r="C65" s="13"/>
      <c r="D65" s="74"/>
      <c r="E65" s="100"/>
      <c r="F65" s="74"/>
      <c r="G65" s="74"/>
      <c r="H65" s="140"/>
      <c r="I65" s="76"/>
      <c r="J65" s="49"/>
      <c r="K65" s="49"/>
      <c r="L65" s="161"/>
      <c r="M65" s="49"/>
      <c r="N65" s="91"/>
      <c r="O65" s="49"/>
      <c r="P65" s="89"/>
      <c r="Q65" s="241"/>
      <c r="R65" s="75"/>
      <c r="S65" s="71"/>
    </row>
    <row r="66" spans="1:19" ht="12.75">
      <c r="A66" s="127"/>
      <c r="B66" s="72"/>
      <c r="C66" s="73"/>
      <c r="D66" s="74"/>
      <c r="E66" s="100"/>
      <c r="F66" s="74"/>
      <c r="G66" s="74"/>
      <c r="H66" s="140"/>
      <c r="I66" s="76"/>
      <c r="J66" s="49"/>
      <c r="K66" s="49"/>
      <c r="L66" s="161"/>
      <c r="M66" s="49"/>
      <c r="N66" s="91"/>
      <c r="O66" s="49"/>
      <c r="P66" s="89"/>
      <c r="Q66" s="241"/>
      <c r="R66" s="75"/>
      <c r="S66" s="71"/>
    </row>
  </sheetData>
  <sheetProtection/>
  <mergeCells count="21">
    <mergeCell ref="T43:Z43"/>
    <mergeCell ref="T44:Z47"/>
    <mergeCell ref="K46:Q46"/>
    <mergeCell ref="K44:Q44"/>
    <mergeCell ref="K45:Q45"/>
    <mergeCell ref="H42:O42"/>
    <mergeCell ref="A50:Q50"/>
    <mergeCell ref="B42:F42"/>
    <mergeCell ref="B44:D44"/>
    <mergeCell ref="A49:Q49"/>
    <mergeCell ref="A41:Q41"/>
    <mergeCell ref="B45:D45"/>
    <mergeCell ref="D1:H1"/>
    <mergeCell ref="D2:H2"/>
    <mergeCell ref="H43:O43"/>
    <mergeCell ref="B43:F43"/>
    <mergeCell ref="A1:C2"/>
    <mergeCell ref="B48:Q48"/>
    <mergeCell ref="I1:N1"/>
    <mergeCell ref="I2:N2"/>
    <mergeCell ref="B46:D46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87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2019&amp;R&amp;"-,Έντονη γραφή"&amp;14&amp;D</oddHeader>
    <oddFooter>&amp;LΑΓΩΝ. ΠΕΡΙΟΔΟΣ  2018&amp;RΚατσίκας Φώτιος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D24" sqref="D2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 thickBot="1">
      <c r="A1" s="25" t="s">
        <v>1</v>
      </c>
      <c r="B1" s="279" t="s">
        <v>29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R1" s="26"/>
    </row>
    <row r="2" spans="1:18" ht="15" customHeight="1" thickBot="1" thickTop="1">
      <c r="A2" s="37" t="s">
        <v>3</v>
      </c>
      <c r="B2" s="38" t="s">
        <v>32</v>
      </c>
      <c r="C2" s="30"/>
      <c r="D2" s="31"/>
      <c r="E2" s="19"/>
      <c r="J2" s="39" t="s">
        <v>39</v>
      </c>
      <c r="K2" s="40" t="s">
        <v>40</v>
      </c>
      <c r="L2" s="41"/>
      <c r="M2" s="42"/>
      <c r="N2" s="43"/>
      <c r="O2" s="44"/>
      <c r="P2" s="23"/>
      <c r="Q2" s="17"/>
      <c r="R2" s="17"/>
    </row>
    <row r="3" spans="1:18" ht="15" customHeight="1" thickBot="1" thickTop="1">
      <c r="A3" s="33" t="s">
        <v>36</v>
      </c>
      <c r="B3" s="35" t="s">
        <v>34</v>
      </c>
      <c r="C3" s="30"/>
      <c r="D3" s="31"/>
      <c r="E3" s="19"/>
      <c r="F3" s="18"/>
      <c r="G3" s="18"/>
      <c r="H3" s="18"/>
      <c r="I3" s="20"/>
      <c r="J3" s="34" t="s">
        <v>38</v>
      </c>
      <c r="K3" s="46" t="s">
        <v>41</v>
      </c>
      <c r="L3" s="29"/>
      <c r="M3" s="29"/>
      <c r="N3" s="29"/>
      <c r="O3" s="32"/>
      <c r="P3" s="23"/>
      <c r="R3" s="17"/>
    </row>
    <row r="4" spans="1:18" ht="15" customHeight="1" thickBot="1" thickTop="1">
      <c r="A4" s="45" t="s">
        <v>35</v>
      </c>
      <c r="B4" s="36" t="s">
        <v>42</v>
      </c>
      <c r="C4" s="28"/>
      <c r="D4" s="27"/>
      <c r="E4" s="19"/>
      <c r="F4" s="18"/>
      <c r="G4" s="18"/>
      <c r="H4" s="18"/>
      <c r="I4" s="20"/>
      <c r="J4" s="21"/>
      <c r="K4" s="21"/>
      <c r="L4" s="21"/>
      <c r="M4" s="21"/>
      <c r="N4" s="21"/>
      <c r="O4" s="22"/>
      <c r="P4" s="23"/>
      <c r="Q4" s="17"/>
      <c r="R4" s="17"/>
    </row>
    <row r="5" spans="1:17" s="10" customFormat="1" ht="27.75" customHeight="1" thickTop="1">
      <c r="A5" s="7" t="s">
        <v>12</v>
      </c>
      <c r="B5" s="282" t="s">
        <v>19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11"/>
    </row>
    <row r="6" spans="1:16" s="12" customFormat="1" ht="12.75">
      <c r="A6" s="277" t="s">
        <v>18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7" spans="1:16" s="13" customFormat="1" ht="12.75">
      <c r="A7" s="277" t="s">
        <v>33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7" s="9" customFormat="1" ht="12.7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5">
    <mergeCell ref="A7:P7"/>
    <mergeCell ref="A6:P6"/>
    <mergeCell ref="B1:P1"/>
    <mergeCell ref="B5:P5"/>
    <mergeCell ref="A8:P8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2019-10-30T07:22:59Z</cp:lastPrinted>
  <dcterms:created xsi:type="dcterms:W3CDTF">2013-08-01T20:00:50Z</dcterms:created>
  <dcterms:modified xsi:type="dcterms:W3CDTF">2019-10-31T10:48:37Z</dcterms:modified>
  <cp:category/>
  <cp:version/>
  <cp:contentType/>
  <cp:contentStatus/>
</cp:coreProperties>
</file>